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ORONAWIRUS\POTRZEBY PL\"/>
    </mc:Choice>
  </mc:AlternateContent>
  <bookViews>
    <workbookView xWindow="0" yWindow="0" windowWidth="19200" windowHeight="7800"/>
  </bookViews>
  <sheets>
    <sheet name="1. COPERNICUS PL" sheetId="11" r:id="rId1"/>
    <sheet name="2.PCK" sheetId="12" r:id="rId2"/>
    <sheet name="2.1.Wincenty " sheetId="13" r:id="rId3"/>
    <sheet name="2.2. Zakaźny" sheetId="14" r:id="rId4"/>
    <sheet name="2.3.Ceynowy" sheetId="15" r:id="rId5"/>
    <sheet name="3.WSS SŁUPSK" sheetId="10" r:id="rId6"/>
    <sheet name="4. KOŚCIERZYNA" sheetId="9" r:id="rId7"/>
    <sheet name="5. POLANKI" sheetId="21" r:id="rId8"/>
    <sheet name="6. KOCBOROWO" sheetId="19" r:id="rId9"/>
    <sheet name="7. WSP Bilikiewicza" sheetId="7" r:id="rId10"/>
    <sheet name="8. SPR GDAŃSK" sheetId="6" r:id="rId11"/>
    <sheet name="9. SPR SŁUPSK" sheetId="5" r:id="rId12"/>
    <sheet name="10. WOTU" sheetId="4" r:id="rId13"/>
    <sheet name="11. PZOZ" sheetId="3" r:id="rId14"/>
    <sheet name="12. WOMP" sheetId="1" r:id="rId15"/>
    <sheet name="13. PCR SOPOT" sheetId="20" r:id="rId16"/>
    <sheet name="14. CZP SŁUPSK" sheetId="22" r:id="rId17"/>
    <sheet name="15. PRABUTY" sheetId="23" r:id="rId18"/>
    <sheet name="Arkusz1" sheetId="2" r:id="rId19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3" l="1"/>
  <c r="H5" i="12"/>
  <c r="H11" i="12"/>
</calcChain>
</file>

<file path=xl/sharedStrings.xml><?xml version="1.0" encoding="utf-8"?>
<sst xmlns="http://schemas.openxmlformats.org/spreadsheetml/2006/main" count="539" uniqueCount="291">
  <si>
    <t>Nazwa PL</t>
  </si>
  <si>
    <t>Krótki opis sytuacji w zakresie zaopatrzenia w środki ochrony osobistej</t>
  </si>
  <si>
    <r>
      <t xml:space="preserve">Ilość i asortyment otrzymanych środków od </t>
    </r>
    <r>
      <rPr>
        <b/>
        <u/>
        <sz val="11"/>
        <color theme="1"/>
        <rFont val="Calibri"/>
        <family val="2"/>
        <charset val="238"/>
        <scheme val="minor"/>
      </rPr>
      <t>darczyńców</t>
    </r>
  </si>
  <si>
    <r>
      <t xml:space="preserve">ilość i asortyment zakupionych z </t>
    </r>
    <r>
      <rPr>
        <b/>
        <u/>
        <sz val="11"/>
        <color theme="1"/>
        <rFont val="Calibri"/>
        <family val="2"/>
        <charset val="238"/>
        <scheme val="minor"/>
      </rPr>
      <t>własnych środków</t>
    </r>
  </si>
  <si>
    <t>Typ asortymentu</t>
  </si>
  <si>
    <t>Sztuki</t>
  </si>
  <si>
    <t xml:space="preserve">W CIĄGU OSTATNICH 7 DNI </t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</si>
  <si>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</t>
    </r>
  </si>
  <si>
    <t>fartuchy ochronne</t>
  </si>
  <si>
    <t>przyłbice ochronne</t>
  </si>
  <si>
    <t>Wojewódzki Ośrodek Medycyny Pracy w Gdańsku</t>
  </si>
  <si>
    <t>zamówiliśmy 300 maseczek ochronnych (czekamy na dostawę)</t>
  </si>
  <si>
    <t>płyn do dezynfekcji powierzchni 1l</t>
  </si>
  <si>
    <t>płyn do dezynfekcji powierzchni 5l</t>
  </si>
  <si>
    <t>płyn do dezynfekcji rąk 5l</t>
  </si>
  <si>
    <t>rękawice M</t>
  </si>
  <si>
    <t>czepki</t>
  </si>
  <si>
    <t xml:space="preserve">maseczki chirurgiczne  </t>
  </si>
  <si>
    <t>fartuchy 1x</t>
  </si>
  <si>
    <t>maseczki chirurgiczne</t>
  </si>
  <si>
    <t>płyn do dezynfekcji  rąk  5l</t>
  </si>
  <si>
    <t>W CIĄGU OSTATNICH 7 DNI</t>
  </si>
  <si>
    <t>krytyczny brak środków  maski FFP3 i kombinezony,  kończą się nam również zapasy rękawiczek , dokonaliśmy zamówienia i oczekujemy na ich dostawę</t>
  </si>
  <si>
    <r>
      <t xml:space="preserve">ilość i asortyment zakupionych z </t>
    </r>
    <r>
      <rPr>
        <b/>
        <u/>
        <sz val="11"/>
        <color rgb="FF000000"/>
        <rFont val="Calibri"/>
        <family val="2"/>
        <charset val="238"/>
      </rPr>
      <t>własnych środków</t>
    </r>
  </si>
  <si>
    <r>
      <t xml:space="preserve">Ilość i asortyment otrzymanych środków od </t>
    </r>
    <r>
      <rPr>
        <b/>
        <u/>
        <sz val="11"/>
        <color rgb="FF000000"/>
        <rFont val="Calibri"/>
        <family val="2"/>
        <charset val="238"/>
      </rPr>
      <t>darczyńców</t>
    </r>
  </si>
  <si>
    <r>
      <t xml:space="preserve">Ilość i asortyment otrzymanych środków z </t>
    </r>
    <r>
      <rPr>
        <b/>
        <u/>
        <sz val="11"/>
        <color rgb="FF000000"/>
        <rFont val="Calibri"/>
        <family val="2"/>
        <charset val="238"/>
      </rPr>
      <t>MZ/ PRM/ …</t>
    </r>
  </si>
  <si>
    <t>Przemysłowy Zespół Opieki Zdrowotnej Sp. z.o.o.</t>
  </si>
  <si>
    <t>Płyny do dezynfekcji rąk</t>
  </si>
  <si>
    <t>Płyny do dezynfekcji rąk poj.5 l</t>
  </si>
  <si>
    <t>Płyny do dezynfekcji powierzchni</t>
  </si>
  <si>
    <t>Płyny do dezynfekcji powierzchni poj.5 l</t>
  </si>
  <si>
    <t>Rekawice ochronne</t>
  </si>
  <si>
    <t>Maseczki ochronne</t>
  </si>
  <si>
    <t>Maseczki ochronne chirurgiczne (darowizna LPP)</t>
  </si>
  <si>
    <t>Odzież medyczna</t>
  </si>
  <si>
    <t xml:space="preserve">W komórkach organizacyjnych Ośrodka największym problemem jest w chwili obecnej zakup rękawic ochronnych.
Pozostałe środki ochrony są dostarczane na bieżąco.
</t>
  </si>
  <si>
    <t>Wojewódzki Ośrodek Terapii Uzależnień w Gdańsku</t>
  </si>
  <si>
    <t>maska wielorazowa</t>
  </si>
  <si>
    <t xml:space="preserve">ochraniacze na buty </t>
  </si>
  <si>
    <t>maska FFP3 i PT 5</t>
  </si>
  <si>
    <t xml:space="preserve">przyłbice </t>
  </si>
  <si>
    <t>gogle</t>
  </si>
  <si>
    <t>maska FERNEZ</t>
  </si>
  <si>
    <t>kombinezony</t>
  </si>
  <si>
    <t>Aktualna sytuacja w zakresie zaopatrznia w środki ochrony osobistej nie jest zadawalająca . W przypadku wzmożenia zachorowań na terenie przez nas obsługiwanym może wystąpić  brak tych środków.</t>
  </si>
  <si>
    <t xml:space="preserve">Stacja Pogotowia Ratunkowego Słupsk </t>
  </si>
  <si>
    <t>Gdańsk dnia 2020-04-02</t>
  </si>
  <si>
    <t>ok. 1000 sztuk</t>
  </si>
  <si>
    <t xml:space="preserve">Barbershop - karton rękawic </t>
  </si>
  <si>
    <t>rękawice niejałowe20; sterylne 41; nitrylowe 1</t>
  </si>
  <si>
    <t>400 par</t>
  </si>
  <si>
    <t xml:space="preserve">Sie Pomaga - karton rękawic chirurgicznych </t>
  </si>
  <si>
    <t>maski FFP2</t>
  </si>
  <si>
    <t xml:space="preserve">fartuch izolacyjny </t>
  </si>
  <si>
    <t>57 + 20</t>
  </si>
  <si>
    <t>ochraniacze na buty</t>
  </si>
  <si>
    <t>maski chirurgiczne</t>
  </si>
  <si>
    <t xml:space="preserve">1 szt. </t>
  </si>
  <si>
    <t>Naprawa Skrzyń Biegów Cieplewo Hukałowicz - generator ozonu</t>
  </si>
  <si>
    <t>122 + 106</t>
  </si>
  <si>
    <t>kombinezon ochronny</t>
  </si>
  <si>
    <t>FFP1</t>
  </si>
  <si>
    <t>57 + 70</t>
  </si>
  <si>
    <t>FFP2</t>
  </si>
  <si>
    <t>200L</t>
  </si>
  <si>
    <t xml:space="preserve">200l preparatu do dezynfekcji rąk </t>
  </si>
  <si>
    <t xml:space="preserve">maska ochronna FFP3 </t>
  </si>
  <si>
    <t>FFP3</t>
  </si>
  <si>
    <t>3000 szt.</t>
  </si>
  <si>
    <r>
      <rPr>
        <sz val="11"/>
        <rFont val="Calibri"/>
        <family val="2"/>
        <charset val="238"/>
        <scheme val="minor"/>
      </rPr>
      <t>Kibice Lechii Gdańsk</t>
    </r>
    <r>
      <rPr>
        <sz val="11"/>
        <color theme="1"/>
        <rFont val="Calibri"/>
        <family val="2"/>
        <charset val="238"/>
        <scheme val="minor"/>
      </rPr>
      <t xml:space="preserve"> - rękawice nitrylowe</t>
    </r>
  </si>
  <si>
    <t xml:space="preserve"> z Magazynu Sprzętu OC i ZK ul. Harfowa:</t>
  </si>
  <si>
    <t>Nadal będą potrzebne duże ilości kombinezonów, masek i środków do dezynfekcji rąk i powierzchni</t>
  </si>
  <si>
    <t>SPZOZ Stacja Pogotowia Ratunkowego w Gdańsku</t>
  </si>
  <si>
    <t>fartuchy chir</t>
  </si>
  <si>
    <t>półmasak FPP3</t>
  </si>
  <si>
    <t>półmaska FPP2</t>
  </si>
  <si>
    <t>kombinezon ochronny 3M</t>
  </si>
  <si>
    <t>okulary ochronne</t>
  </si>
  <si>
    <t>kombinezony (indywidualny zestaw ochrony biologicznej)</t>
  </si>
  <si>
    <t>uszycie  przez fundacjęz naszego materiału</t>
  </si>
  <si>
    <t>maseczki chir</t>
  </si>
  <si>
    <t>uszycie maseczek 1700szt  przez fundacjęz naszego materiału</t>
  </si>
  <si>
    <t>rękawiczki</t>
  </si>
  <si>
    <t>przyłbica</t>
  </si>
  <si>
    <t xml:space="preserve">Brakuje kombinezonów, masek FFP2 i FFP3, fartuchów chir,  brak środków na rynku na rynku, ceny wzrost o kikaset procent np. maski FFP3 z 18zł - 49zł - 70zł; </t>
  </si>
  <si>
    <t>Wojewódzki Szpital Psychitaryczny im prof. T. Bilikiewicza w Gdańsku ul Srebrniki 17 82-282 Gdańsk</t>
  </si>
  <si>
    <t>przyłbice - Starostwo Powiatowe Starogard Gdański</t>
  </si>
  <si>
    <t xml:space="preserve">Szpital dla Nerwowo i Psychicznie Chorych im. St. Kryzana w Starogardzie Gdańskim  </t>
  </si>
  <si>
    <t>Maski ochronne FFP3</t>
  </si>
  <si>
    <t xml:space="preserve">Rękawice sterylne </t>
  </si>
  <si>
    <t>Maski ochronne z włókniny</t>
  </si>
  <si>
    <t>Maski ochronne antywirusowe</t>
  </si>
  <si>
    <t xml:space="preserve">Rękawice niejałowe </t>
  </si>
  <si>
    <t>200 par</t>
  </si>
  <si>
    <t>Osłony na obuwie PPE</t>
  </si>
  <si>
    <t xml:space="preserve">Gogle </t>
  </si>
  <si>
    <t>Maski ochronne materiałowe</t>
  </si>
  <si>
    <t xml:space="preserve">Kominezony ochronne </t>
  </si>
  <si>
    <t>800 par</t>
  </si>
  <si>
    <t xml:space="preserve">Kombinezony ochronne </t>
  </si>
  <si>
    <t>Maski ochronne FFP2</t>
  </si>
  <si>
    <t>Tut. jednostka sukcesywnie gromadzi środki ochrony osobistej  - głównie zakupionych na drodze własnych starań oraz otrzymanych od darczyńców. Stany magazynowe wciąż są jednak dalekie od rzeczywistych zapotrzebowań na czas trwania epidemii COVID-19. W chwili obecnej w tut. jednostce brakuje m.in srodków dezynfekcyjnych do rąk oraz powierzchni płaskich. W zakresie ubioru ochronnego największe braki wykazuje się w zakresie fartuchów barierowych oraz wszelkiego rodzaju masek ochronnych FFP2 /FFP3.</t>
  </si>
  <si>
    <t>Szpital Specjalistyczny w Kościerzynie Sp. z o.o., ul. A.Piechowskiego 36, 83-400 Kościerzyna</t>
  </si>
  <si>
    <t>Ilość i asortyment otrzymanych środków od Wojewody Pomorskiego (informacja o kolejnej transzy środków ochrony osobistej otrzymana w dn. 02.04.2020 r. - fizyczny odbiór środków nastąpi 03.04.2020 r. - dot. tylko i wyłącznie Zespołów Ratownictwa Medycznego)</t>
  </si>
  <si>
    <t>150litr</t>
  </si>
  <si>
    <t>trisept-dezynf.</t>
  </si>
  <si>
    <t>fartuch barierowy</t>
  </si>
  <si>
    <t>przyłbice  3d</t>
  </si>
  <si>
    <t>fartuch fizelinowy</t>
  </si>
  <si>
    <t xml:space="preserve">termometry bezdotykowe </t>
  </si>
  <si>
    <t>maseczki FFP3</t>
  </si>
  <si>
    <t>kombinezony ochronne</t>
  </si>
  <si>
    <t>maseczki FFP2</t>
  </si>
  <si>
    <t>przyłbice jednorazowe (trwałość 6 m-cy)</t>
  </si>
  <si>
    <t>rękawiczki jednorazowe a'100</t>
  </si>
  <si>
    <t>okulary gogle</t>
  </si>
  <si>
    <t>3 x 20L</t>
  </si>
  <si>
    <t xml:space="preserve">alkohol izopropyloway </t>
  </si>
  <si>
    <t xml:space="preserve">Największy problem stanowi zakup kombinezonów ochronnych, maseczek FFP3; FFP2; N95, gogli ochronnych, maseczek chirurgicznych, fartuchów barierowych. Szpital otrzymuje liczne oferty w bardzo wysokich cenach oraz z wątpliwymi certyfikatami. Szpital na bieżaco weryfikuje oferentów i stara się dokynawać zakupów u sprawdzonych dostawcow oraz negocjować ceny.  </t>
  </si>
  <si>
    <t>Wojewódzki Szpital Specjalistyczny im Jausza korczaka w Słupsku Sp. z o.o.</t>
  </si>
  <si>
    <t>ubrania jednego dnia</t>
  </si>
  <si>
    <t>rękawice diagnostyczne</t>
  </si>
  <si>
    <t xml:space="preserve">brak dostępności na rynku </t>
  </si>
  <si>
    <t>fartuchy włókninowe</t>
  </si>
  <si>
    <t>fartuchy steryle</t>
  </si>
  <si>
    <t>przyłbice</t>
  </si>
  <si>
    <t>maski FFP3</t>
  </si>
  <si>
    <t>11 szt x5 litrów</t>
  </si>
  <si>
    <t>Środki dezynfekcyjne do rąk</t>
  </si>
  <si>
    <t>Środki ochrony osobistej (maseczki chirurgiczne, maski z filtrami FFP2, FFP3, fartuchy fizelinowe, fartuchy chirurgiczne, rękawice sterylne i diagnostyczne) są kupowane w ramach obowiązujących umów przetargowych, w przypadku braku realizacji dostaw zamówioncyh wyrobów, odmowy dostaw zgodnie z umową dokonujemy zakupu od innego dostawcy, który ma towar dostępny obecnie na rynku.</t>
  </si>
  <si>
    <t xml:space="preserve">COPERNICUS Podmiot Leczniczy Sp. z o.o. </t>
  </si>
  <si>
    <r>
      <t xml:space="preserve">Ilość i asortyment otrzymanych środków od  </t>
    </r>
    <r>
      <rPr>
        <b/>
        <u/>
        <sz val="11"/>
        <color theme="1"/>
        <rFont val="Calibri"/>
        <family val="2"/>
        <charset val="238"/>
        <scheme val="minor"/>
      </rPr>
      <t>Ministerstwa Zdrowia</t>
    </r>
  </si>
  <si>
    <t>czepek chirurgiczny</t>
  </si>
  <si>
    <t xml:space="preserve">rękawice </t>
  </si>
  <si>
    <t>maski ochronne szyte</t>
  </si>
  <si>
    <t xml:space="preserve">fartuch jednorazowy jałowy </t>
  </si>
  <si>
    <t xml:space="preserve">przyłbice jednorazowe </t>
  </si>
  <si>
    <t>maska FFP3</t>
  </si>
  <si>
    <t xml:space="preserve">maski ochronne </t>
  </si>
  <si>
    <t>fartuch wzmocniony</t>
  </si>
  <si>
    <t>10op./100</t>
  </si>
  <si>
    <t xml:space="preserve">rękawice jednorazowe </t>
  </si>
  <si>
    <t>maski ochronne jednorazowe</t>
  </si>
  <si>
    <t xml:space="preserve">kombinezowny </t>
  </si>
  <si>
    <t xml:space="preserve">na rynku bardzo trudno o pozyskanie masek FFP3 oraz fartuchów barierowych / wzmocnione ; ceny wszyastkich środków ochrony osobistej przekraczają zanczące ceny sprzed pandemii , w niektórych przypadkach o ponad 6000% - maseczki jednorazowe; </t>
  </si>
  <si>
    <t xml:space="preserve">Szpital Morski im. PCK w Gdynia </t>
  </si>
  <si>
    <t>Szpital Sw. Wincentego a Paulo, Gdynia</t>
  </si>
  <si>
    <t xml:space="preserve">fartuch wzmocniony </t>
  </si>
  <si>
    <t>środek do dezynfekcji -30ml</t>
  </si>
  <si>
    <t>Maska z filtrem P3</t>
  </si>
  <si>
    <t>Płyn do dezynfekcji -5l</t>
  </si>
  <si>
    <t xml:space="preserve">Pomorskie Centrum Chorób Zakaźnych i Gruźlicy w Gdańsku </t>
  </si>
  <si>
    <t>rękawice sterylne chirurgiczne rozm. 8</t>
  </si>
  <si>
    <t>rękawice sterylne chirurgiczne rozm. 7</t>
  </si>
  <si>
    <t>Ochraniacze na obuwie</t>
  </si>
  <si>
    <t>rękawice niejałowe XL</t>
  </si>
  <si>
    <t>Przyłbice</t>
  </si>
  <si>
    <t>rękawice niejałowe L</t>
  </si>
  <si>
    <t>Gogle</t>
  </si>
  <si>
    <t>rękawice niejałowe M</t>
  </si>
  <si>
    <t>81.170 par</t>
  </si>
  <si>
    <t>Rekawice nitrylowe</t>
  </si>
  <si>
    <t>rękawice niejałowe S</t>
  </si>
  <si>
    <t>Czepek chirurgiczny</t>
  </si>
  <si>
    <t>półmaska z filtrem FFP2</t>
  </si>
  <si>
    <t>Maseczka chirurgiczna</t>
  </si>
  <si>
    <t>kombinezon ochronny Tychem rozm. XXL</t>
  </si>
  <si>
    <t xml:space="preserve">Fartuch włókninowy </t>
  </si>
  <si>
    <t>kombinezon ochronny Tychem rozm. XL</t>
  </si>
  <si>
    <t>Kominezon protect</t>
  </si>
  <si>
    <t>kombinezon ochronny Tychem F rozm. L; zestaw ochronny rozmiar L</t>
  </si>
  <si>
    <t xml:space="preserve">Półmaska FFP3 </t>
  </si>
  <si>
    <t xml:space="preserve">Kominezon TYVEK </t>
  </si>
  <si>
    <t>gogle ochronne 2890S</t>
  </si>
  <si>
    <t>Kombinezon jednorazowy włókninowy</t>
  </si>
  <si>
    <t xml:space="preserve">osłony na buty PPE Tychem R R obuwie ochronne z podeszwami antypoślizgowymi
</t>
  </si>
  <si>
    <t xml:space="preserve">Posiadany asortyment wystarczy szacunkowo na 7  dni pracy. </t>
  </si>
  <si>
    <t>Szpital im. F. Ceynowy w Wejherowie
ul. Jagalskiego 10
84-200 Wejherowo</t>
  </si>
  <si>
    <r>
      <rPr>
        <b/>
        <sz val="11"/>
        <color theme="1"/>
        <rFont val="Calibri"/>
        <family val="2"/>
        <charset val="238"/>
        <scheme val="minor"/>
      </rPr>
      <t xml:space="preserve">ilość i asortyment zakupionych z </t>
    </r>
    <r>
      <rPr>
        <b/>
        <u/>
        <sz val="11"/>
        <color theme="1"/>
        <rFont val="Calibri"/>
        <family val="2"/>
        <charset val="238"/>
        <scheme val="minor"/>
      </rPr>
      <t>własnych środków</t>
    </r>
  </si>
  <si>
    <r>
      <rPr>
        <b/>
        <sz val="11"/>
        <color theme="1"/>
        <rFont val="Calibri"/>
        <family val="2"/>
        <charset val="238"/>
        <scheme val="minor"/>
      </rPr>
      <t xml:space="preserve">Ilość i asortyment otrzymanych środków od </t>
    </r>
    <r>
      <rPr>
        <b/>
        <u/>
        <sz val="11"/>
        <color theme="1"/>
        <rFont val="Calibri"/>
        <family val="2"/>
        <charset val="238"/>
        <scheme val="minor"/>
      </rPr>
      <t>darczyńców</t>
    </r>
  </si>
  <si>
    <t>10 szt</t>
  </si>
  <si>
    <t>100 szt</t>
  </si>
  <si>
    <t>500 szt</t>
  </si>
  <si>
    <t>150 szt</t>
  </si>
  <si>
    <t>komplet operacyjne</t>
  </si>
  <si>
    <t>25op a 5 l</t>
  </si>
  <si>
    <t>dez powierzchni koncentr</t>
  </si>
  <si>
    <t>150op a 1l</t>
  </si>
  <si>
    <t>deznf powierzni</t>
  </si>
  <si>
    <t>60 op a 100 ml</t>
  </si>
  <si>
    <t>płyn dezynf do rąk</t>
  </si>
  <si>
    <t>2 szt</t>
  </si>
  <si>
    <t>sterylizator parowyEnbioS</t>
  </si>
  <si>
    <t>440 op po 700ml</t>
  </si>
  <si>
    <t>1 szt</t>
  </si>
  <si>
    <t xml:space="preserve">suszarka Beco </t>
  </si>
  <si>
    <t>maseczki hepa</t>
  </si>
  <si>
    <t>pralka Beco</t>
  </si>
  <si>
    <t>760 szt</t>
  </si>
  <si>
    <t>maseczki bawełniane( szyte)</t>
  </si>
  <si>
    <t>50 par</t>
  </si>
  <si>
    <t>rękawiczki jałowe</t>
  </si>
  <si>
    <t>40 szt</t>
  </si>
  <si>
    <t>maseczki FFP1</t>
  </si>
  <si>
    <t>czapki</t>
  </si>
  <si>
    <t>160szt</t>
  </si>
  <si>
    <t>osłony na obuwie</t>
  </si>
  <si>
    <t xml:space="preserve">rękawiczki </t>
  </si>
  <si>
    <t xml:space="preserve">kombinezony </t>
  </si>
  <si>
    <t>fartuch jałowy</t>
  </si>
  <si>
    <t>400 szt</t>
  </si>
  <si>
    <t>fartuch niejałowy</t>
  </si>
  <si>
    <t>10 op po 5l</t>
  </si>
  <si>
    <t xml:space="preserve"> w wiekszości ŚOI z realizacji zawartych umów przetargowych</t>
  </si>
  <si>
    <t>Szpital Dziecięcy Polanki im. Macieja Płażyńskiego w Gdańsku sp. z o.o.</t>
  </si>
  <si>
    <t>płyn do dezynfekcji rąk</t>
  </si>
  <si>
    <t xml:space="preserve">chusteczki jednorazowe </t>
  </si>
  <si>
    <t>rekawice jednorazowe</t>
  </si>
  <si>
    <t>fartuchy foliowe</t>
  </si>
  <si>
    <t>płyn do dezynfekcji powierzchni</t>
  </si>
  <si>
    <t xml:space="preserve">Od początku stanu zagrożenia epidemiologicznego Placówka podejmuje wszelkie starania samodzielnego zakupu środków ochrony osobistej dla pracowników </t>
  </si>
  <si>
    <t>Pomorskie Centrum Reumatologiczne w Sopocie</t>
  </si>
  <si>
    <r>
      <rPr>
        <b/>
        <sz val="11"/>
        <color indexed="55"/>
        <rFont val="Calibri"/>
        <family val="2"/>
        <charset val="238"/>
      </rPr>
      <t xml:space="preserve">ilość i asortyment zakupionych z </t>
    </r>
    <r>
      <rPr>
        <b/>
        <u/>
        <sz val="11"/>
        <color indexed="55"/>
        <rFont val="Calibri"/>
        <family val="2"/>
        <charset val="238"/>
      </rPr>
      <t>własnych środków</t>
    </r>
  </si>
  <si>
    <r>
      <rPr>
        <b/>
        <sz val="11"/>
        <color indexed="55"/>
        <rFont val="Calibri"/>
        <family val="2"/>
        <charset val="238"/>
      </rPr>
      <t xml:space="preserve">Ilość i asortyment otrzymanych środków od </t>
    </r>
    <r>
      <rPr>
        <b/>
        <u/>
        <sz val="11"/>
        <color indexed="55"/>
        <rFont val="Calibri"/>
        <family val="2"/>
        <charset val="238"/>
      </rPr>
      <t>darczyńców</t>
    </r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</si>
  <si>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 - od PUW</t>
    </r>
  </si>
  <si>
    <t>100 opakowań</t>
  </si>
  <si>
    <t>ALPINUS CHEMIA preparat do dez powierzchni po 5 l</t>
  </si>
  <si>
    <t>150 opakowań</t>
  </si>
  <si>
    <t>ALPINUS CHEMIA preparat do dez rąk po 5 l</t>
  </si>
  <si>
    <t>360 opakowań</t>
  </si>
  <si>
    <t>ORLENOIL preparat do dez rąk 0,5 l</t>
  </si>
  <si>
    <t>30 opakowań</t>
  </si>
  <si>
    <t>Soft Care Med. 0,8 l do dez rąk</t>
  </si>
  <si>
    <t>120 opakowań</t>
  </si>
  <si>
    <t>Soft Care Med. 0,5 l do dez rąk</t>
  </si>
  <si>
    <t>106 opakowań</t>
  </si>
  <si>
    <t>Denzynmax 5 l(do powierzchni)</t>
  </si>
  <si>
    <t>15 opakowań</t>
  </si>
  <si>
    <t>TRISEPT MAX 5 l (dez.rąk)</t>
  </si>
  <si>
    <t>maseczki wielokrotnego użytku</t>
  </si>
  <si>
    <t>przyłbice akcja internetowa "pomagamy szpitalom"</t>
  </si>
  <si>
    <t>60 tys.par</t>
  </si>
  <si>
    <t>rękawiczki jendorazowe</t>
  </si>
  <si>
    <t>przyłbice - firma Plexisystem Nowy Dwór Gdański</t>
  </si>
  <si>
    <t xml:space="preserve">Posiadamy wystarczający na kilka tygodni zapas płynów dezynfekcyjnych do rąk i powierzchni, rękawiczek jednorazowych oraz zwykłych maseczek.  Dysponujemy też przyłbicami. Szczególnie brakuje nam masek z filtrem oraz kombinezonów. </t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</si>
  <si>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 xml:space="preserve">MZ/ PRM/ … - PUW </t>
    </r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</si>
  <si>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 - Ministerstwo Zdrowia</t>
    </r>
  </si>
  <si>
    <t xml:space="preserve">maseczki ochronne
</t>
  </si>
  <si>
    <t xml:space="preserve">maseczki ochronne (Akcja: #ngosySZYJĄMASKI3city) (szkoła podstawowa Nr 27 Gdańsk)
</t>
  </si>
  <si>
    <t>plun do dezynfekcji rąk TRISEPT TZT 5L ( Ministertrstwo Zdrowia)</t>
  </si>
  <si>
    <r>
      <t xml:space="preserve">Ilość i asortyment otrzymanych środków z </t>
    </r>
    <r>
      <rPr>
        <b/>
        <u/>
        <sz val="11"/>
        <color indexed="55"/>
        <rFont val="Calibri"/>
        <family val="2"/>
        <charset val="238"/>
      </rPr>
      <t>MZ/ PRM/ … - MINISTERSTWO ZDROWIA</t>
    </r>
  </si>
  <si>
    <t>płyn dezynfekcyjny z MZ</t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</si>
  <si>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 - MINISTERSTWO ZDROWIA</t>
    </r>
  </si>
  <si>
    <t>Opracowała: Elżbieta Brzeska, z-ca Dyrektora ds. Pielęgniarstwa, tel. 660 457 678</t>
  </si>
  <si>
    <t xml:space="preserve">1160 sztuk </t>
  </si>
  <si>
    <t xml:space="preserve">Fartuch chirurgiczny przedni </t>
  </si>
  <si>
    <t>500 sztuk</t>
  </si>
  <si>
    <t>zarękawki z mankietem</t>
  </si>
  <si>
    <t>250 sztuk</t>
  </si>
  <si>
    <t>Fartuch medyczny włókninowyjedn. użytku - TZMO</t>
  </si>
  <si>
    <t xml:space="preserve">40 sztuk </t>
  </si>
  <si>
    <t>Fartuch chirurgiczny foliowany jedn. użytku - TZMO</t>
  </si>
  <si>
    <t>70 sztuk</t>
  </si>
  <si>
    <t>Ubranie operacyjne (bluza z krótkim rękawem + spodnie</t>
  </si>
  <si>
    <t>23 625 par</t>
  </si>
  <si>
    <t xml:space="preserve">Rękawice nitrylowe jednorazowego użytku </t>
  </si>
  <si>
    <t>Kombinezon typu Tyvek - otacja z UW</t>
  </si>
  <si>
    <t>3 sztuki</t>
  </si>
  <si>
    <t>Kombinezon typu Tyvek</t>
  </si>
  <si>
    <t>Maski  z filtrem FFP3 - dotacja z UW</t>
  </si>
  <si>
    <t>6 000 sztuk</t>
  </si>
  <si>
    <t>czepek pielęgniarski</t>
  </si>
  <si>
    <t>Maski jednorazowego użytku - od LPP Pomagam</t>
  </si>
  <si>
    <t>okulary gogle - dotacja z  UW</t>
  </si>
  <si>
    <t xml:space="preserve">Srodki ochrony osobistej zostały już w calości zakupione od Firmy Zarys na podstawie umowy przetargowej , która kończy się na jesieni 2020 r. Rekawiczek  jednorazowego użycia Firma Zarys nie może sprzedawać poza przetargiem. Jesteśmy w stalym kontakcie z TZMO w sprawie zakupu fartuchów chirurgicznych jednorazowego użycia.Srodki ochrony osobistej sa rowniez zgloszone do Grupy Zakupowej której przedstawicielem jest Szpital Copernicus. </t>
  </si>
  <si>
    <t>Centrum Zdrowia Psychicznego w Slupsku</t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</si>
  <si>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 - PUW</t>
    </r>
  </si>
  <si>
    <t>maseczki chirurgiczne włókninowe</t>
  </si>
  <si>
    <t>30 l</t>
  </si>
  <si>
    <t>środek do trudnodostępnych miejsc</t>
  </si>
  <si>
    <t>50  opak</t>
  </si>
  <si>
    <t>rękawiczki jednorazowe</t>
  </si>
  <si>
    <t>płyn do dezynfekcji powierzchni 5 op. Po 5l</t>
  </si>
  <si>
    <t>fartuch ochronny barierowy</t>
  </si>
  <si>
    <t>maseczki bawełniane</t>
  </si>
  <si>
    <t>płyn do dezynfekcji rąk  10 op. Po 5 l</t>
  </si>
  <si>
    <t>PRZYŁBICE</t>
  </si>
  <si>
    <t>w trakcie dostawa z rezerw:</t>
  </si>
  <si>
    <t>brak: kombinezonów, fartuchów barierowych, masek ochronnych FPP3</t>
  </si>
  <si>
    <t>Szpita; Specjalistyczny w Prabutach Sp. z o.o.</t>
  </si>
  <si>
    <r>
      <t xml:space="preserve">Ilość i asortyment otrzymanych środków z </t>
    </r>
    <r>
      <rPr>
        <b/>
        <u/>
        <sz val="11"/>
        <color theme="1"/>
        <rFont val="Calibri"/>
        <family val="2"/>
        <charset val="238"/>
        <scheme val="minor"/>
      </rPr>
      <t>MZ/ PRM/ … - rezerwy ARM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</si>
</sst>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indexed="55"/>
      <name val="Calibri"/>
      <family val="2"/>
      <charset val="238"/>
    </font>
    <font>
      <b/>
      <sz val="11"/>
      <color indexed="45"/>
      <name val="Calibri"/>
      <family val="2"/>
      <charset val="238"/>
    </font>
    <font>
      <b/>
      <u/>
      <sz val="11"/>
      <color indexed="55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indexed="43"/>
        <bgColor indexed="4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5" fillId="0" borderId="0" applyBorder="0" applyProtection="0"/>
    <xf numFmtId="0" fontId="5" fillId="0" borderId="0"/>
  </cellStyleXfs>
  <cellXfs count="1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/>
    <xf numFmtId="0" fontId="0" fillId="0" borderId="13" xfId="0" applyBorder="1" applyAlignment="1"/>
    <xf numFmtId="0" fontId="0" fillId="0" borderId="14" xfId="0" applyBorder="1"/>
    <xf numFmtId="0" fontId="0" fillId="0" borderId="11" xfId="0" applyBorder="1"/>
    <xf numFmtId="0" fontId="0" fillId="0" borderId="13" xfId="0" applyBorder="1"/>
    <xf numFmtId="0" fontId="0" fillId="0" borderId="16" xfId="0" applyBorder="1" applyAlignment="1"/>
    <xf numFmtId="0" fontId="0" fillId="0" borderId="17" xfId="0" applyBorder="1"/>
    <xf numFmtId="0" fontId="0" fillId="0" borderId="16" xfId="0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4" fillId="0" borderId="0" xfId="1"/>
    <xf numFmtId="164" fontId="5" fillId="0" borderId="0" xfId="2" applyFont="1" applyFill="1" applyAlignment="1" applyProtection="1"/>
    <xf numFmtId="164" fontId="5" fillId="0" borderId="20" xfId="2" applyFont="1" applyFill="1" applyBorder="1" applyAlignment="1" applyProtection="1"/>
    <xf numFmtId="164" fontId="5" fillId="0" borderId="21" xfId="2" applyFont="1" applyFill="1" applyBorder="1" applyAlignment="1" applyProtection="1"/>
    <xf numFmtId="164" fontId="6" fillId="3" borderId="20" xfId="2" applyFont="1" applyFill="1" applyBorder="1" applyAlignment="1" applyProtection="1">
      <alignment horizontal="center"/>
    </xf>
    <xf numFmtId="164" fontId="6" fillId="3" borderId="20" xfId="2" applyFont="1" applyFill="1" applyBorder="1" applyAlignment="1" applyProtection="1">
      <alignment horizontal="center" vertical="center" wrapText="1"/>
    </xf>
    <xf numFmtId="164" fontId="6" fillId="3" borderId="20" xfId="2" applyFont="1" applyFill="1" applyBorder="1" applyAlignment="1" applyProtection="1">
      <alignment horizontal="center" vertical="center"/>
    </xf>
    <xf numFmtId="3" fontId="0" fillId="0" borderId="14" xfId="0" applyNumberFormat="1" applyBorder="1"/>
    <xf numFmtId="3" fontId="0" fillId="0" borderId="12" xfId="0" applyNumberFormat="1" applyBorder="1"/>
    <xf numFmtId="0" fontId="0" fillId="0" borderId="11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3" fontId="0" fillId="0" borderId="23" xfId="0" applyNumberFormat="1" applyBorder="1"/>
    <xf numFmtId="0" fontId="0" fillId="0" borderId="25" xfId="0" applyBorder="1" applyAlignment="1"/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/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13" fillId="0" borderId="14" xfId="0" applyFont="1" applyBorder="1"/>
    <xf numFmtId="0" fontId="13" fillId="0" borderId="13" xfId="0" applyFont="1" applyBorder="1"/>
    <xf numFmtId="0" fontId="13" fillId="0" borderId="13" xfId="0" applyFont="1" applyBorder="1" applyAlignment="1"/>
    <xf numFmtId="0" fontId="13" fillId="0" borderId="12" xfId="0" applyFont="1" applyBorder="1"/>
    <xf numFmtId="0" fontId="13" fillId="0" borderId="11" xfId="0" applyFont="1" applyBorder="1"/>
    <xf numFmtId="0" fontId="13" fillId="0" borderId="11" xfId="0" applyFont="1" applyBorder="1" applyAlignment="1"/>
    <xf numFmtId="0" fontId="13" fillId="0" borderId="17" xfId="0" applyFont="1" applyBorder="1"/>
    <xf numFmtId="0" fontId="13" fillId="0" borderId="16" xfId="0" applyFont="1" applyBorder="1"/>
    <xf numFmtId="0" fontId="13" fillId="0" borderId="17" xfId="0" applyFont="1" applyBorder="1" applyAlignment="1">
      <alignment horizontal="right"/>
    </xf>
    <xf numFmtId="0" fontId="13" fillId="0" borderId="16" xfId="0" applyFont="1" applyBorder="1" applyAlignment="1"/>
    <xf numFmtId="3" fontId="0" fillId="0" borderId="17" xfId="0" applyNumberFormat="1" applyBorder="1"/>
    <xf numFmtId="0" fontId="0" fillId="0" borderId="17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6" xfId="0" applyBorder="1"/>
    <xf numFmtId="0" fontId="0" fillId="0" borderId="26" xfId="0" applyFill="1" applyBorder="1"/>
    <xf numFmtId="0" fontId="0" fillId="0" borderId="17" xfId="0" applyBorder="1" applyAlignment="1">
      <alignment horizontal="center" vertical="center"/>
    </xf>
    <xf numFmtId="0" fontId="0" fillId="0" borderId="8" xfId="0" applyBorder="1"/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/>
    <xf numFmtId="0" fontId="1" fillId="2" borderId="19" xfId="0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0" fillId="0" borderId="31" xfId="0" applyFill="1" applyBorder="1"/>
    <xf numFmtId="0" fontId="0" fillId="0" borderId="32" xfId="0" applyFill="1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5" fillId="0" borderId="0" xfId="3"/>
    <xf numFmtId="0" fontId="5" fillId="0" borderId="14" xfId="3" applyBorder="1"/>
    <xf numFmtId="0" fontId="5" fillId="0" borderId="13" xfId="3" applyBorder="1"/>
    <xf numFmtId="0" fontId="5" fillId="0" borderId="13" xfId="3" applyBorder="1" applyAlignment="1"/>
    <xf numFmtId="0" fontId="5" fillId="0" borderId="12" xfId="3" applyBorder="1"/>
    <xf numFmtId="0" fontId="5" fillId="0" borderId="11" xfId="3" applyBorder="1"/>
    <xf numFmtId="0" fontId="5" fillId="0" borderId="11" xfId="3" applyBorder="1" applyAlignment="1"/>
    <xf numFmtId="0" fontId="5" fillId="0" borderId="11" xfId="3" applyBorder="1" applyAlignment="1">
      <alignment wrapText="1"/>
    </xf>
    <xf numFmtId="0" fontId="5" fillId="0" borderId="17" xfId="3" applyBorder="1"/>
    <xf numFmtId="0" fontId="5" fillId="0" borderId="16" xfId="3" applyBorder="1" applyAlignment="1">
      <alignment wrapText="1"/>
    </xf>
    <xf numFmtId="0" fontId="14" fillId="4" borderId="19" xfId="3" applyFont="1" applyFill="1" applyBorder="1" applyAlignment="1">
      <alignment horizontal="center"/>
    </xf>
    <xf numFmtId="0" fontId="14" fillId="4" borderId="18" xfId="3" applyFont="1" applyFill="1" applyBorder="1" applyAlignment="1">
      <alignment horizontal="center"/>
    </xf>
    <xf numFmtId="0" fontId="5" fillId="0" borderId="0" xfId="3" applyAlignment="1">
      <alignment wrapText="1"/>
    </xf>
    <xf numFmtId="0" fontId="14" fillId="4" borderId="1" xfId="3" applyFont="1" applyFill="1" applyBorder="1" applyAlignment="1">
      <alignment horizontal="center" vertical="center"/>
    </xf>
    <xf numFmtId="0" fontId="14" fillId="4" borderId="1" xfId="3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wrapText="1"/>
    </xf>
    <xf numFmtId="3" fontId="0" fillId="0" borderId="17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15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6" fillId="3" borderId="20" xfId="2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164" fontId="5" fillId="0" borderId="20" xfId="2" applyFont="1" applyFill="1" applyBorder="1" applyAlignment="1" applyProtection="1">
      <alignment vertical="top" wrapText="1"/>
    </xf>
    <xf numFmtId="164" fontId="7" fillId="0" borderId="20" xfId="2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9" xfId="3" applyBorder="1" applyAlignment="1">
      <alignment horizontal="left" vertical="center" wrapText="1"/>
    </xf>
    <xf numFmtId="0" fontId="5" fillId="0" borderId="7" xfId="3" applyBorder="1" applyAlignment="1">
      <alignment horizontal="left" vertical="center" wrapText="1"/>
    </xf>
    <xf numFmtId="0" fontId="5" fillId="0" borderId="8" xfId="3" applyBorder="1" applyAlignment="1">
      <alignment horizontal="left" vertical="center" wrapText="1"/>
    </xf>
    <xf numFmtId="0" fontId="15" fillId="0" borderId="2" xfId="3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1" fillId="0" borderId="4" xfId="0" applyFont="1" applyBorder="1" applyAlignment="1">
      <alignment textRotation="90"/>
    </xf>
  </cellXfs>
  <cellStyles count="4">
    <cellStyle name="Excel Built-in Normal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zoomScaleSheetLayoutView="100" workbookViewId="0">
      <selection activeCell="B2" sqref="B2:B17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22.85546875" customWidth="1"/>
    <col min="8" max="8" width="15.7109375" customWidth="1"/>
  </cols>
  <sheetData>
    <row r="1" spans="1:9" ht="86.25" customHeight="1" x14ac:dyDescent="0.25">
      <c r="A1" s="1" t="s">
        <v>0</v>
      </c>
      <c r="B1" s="2" t="s">
        <v>1</v>
      </c>
      <c r="C1" s="121" t="s">
        <v>131</v>
      </c>
      <c r="D1" s="122"/>
      <c r="E1" s="121" t="s">
        <v>2</v>
      </c>
      <c r="F1" s="122"/>
      <c r="G1" s="121" t="s">
        <v>3</v>
      </c>
      <c r="H1" s="122"/>
    </row>
    <row r="2" spans="1:9" ht="15.75" thickBot="1" x14ac:dyDescent="0.3">
      <c r="A2" s="115" t="s">
        <v>130</v>
      </c>
      <c r="B2" s="118" t="s">
        <v>129</v>
      </c>
      <c r="C2" s="123" t="s">
        <v>6</v>
      </c>
      <c r="D2" s="124"/>
      <c r="E2" s="124"/>
      <c r="F2" s="124"/>
      <c r="G2" s="124"/>
      <c r="H2" s="125"/>
    </row>
    <row r="3" spans="1:9" ht="15.75" thickBot="1" x14ac:dyDescent="0.3">
      <c r="A3" s="116"/>
      <c r="B3" s="119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9" ht="30" x14ac:dyDescent="0.25">
      <c r="A4" s="116"/>
      <c r="B4" s="119"/>
      <c r="C4" s="40" t="s">
        <v>128</v>
      </c>
      <c r="D4" s="66" t="s">
        <v>127</v>
      </c>
      <c r="E4" s="11" t="s">
        <v>19</v>
      </c>
      <c r="F4" s="10">
        <v>6000</v>
      </c>
      <c r="G4" s="11" t="s">
        <v>19</v>
      </c>
      <c r="H4" s="65">
        <v>15170</v>
      </c>
    </row>
    <row r="5" spans="1:9" x14ac:dyDescent="0.25">
      <c r="A5" s="116"/>
      <c r="B5" s="119"/>
      <c r="C5" s="3"/>
      <c r="D5" s="4"/>
      <c r="E5" s="11" t="s">
        <v>19</v>
      </c>
      <c r="F5" s="4">
        <v>500</v>
      </c>
      <c r="G5" s="7" t="s">
        <v>126</v>
      </c>
      <c r="H5" s="4">
        <v>195</v>
      </c>
    </row>
    <row r="6" spans="1:9" x14ac:dyDescent="0.25">
      <c r="A6" s="116"/>
      <c r="B6" s="119"/>
      <c r="C6" s="3"/>
      <c r="D6" s="4"/>
      <c r="E6" s="11" t="s">
        <v>19</v>
      </c>
      <c r="F6" s="4">
        <v>2000</v>
      </c>
      <c r="G6" s="7" t="s">
        <v>52</v>
      </c>
      <c r="H6" s="4">
        <v>400</v>
      </c>
    </row>
    <row r="7" spans="1:9" x14ac:dyDescent="0.25">
      <c r="A7" s="116"/>
      <c r="B7" s="119"/>
      <c r="C7" s="3"/>
      <c r="D7" s="4"/>
      <c r="E7" s="7" t="s">
        <v>125</v>
      </c>
      <c r="F7" s="4">
        <v>700</v>
      </c>
      <c r="G7" s="7" t="s">
        <v>124</v>
      </c>
      <c r="H7" s="4">
        <v>5902</v>
      </c>
    </row>
    <row r="8" spans="1:9" x14ac:dyDescent="0.25">
      <c r="A8" s="116"/>
      <c r="B8" s="119"/>
      <c r="C8" s="3"/>
      <c r="D8" s="4"/>
      <c r="E8" s="7"/>
      <c r="F8" s="4"/>
      <c r="G8" s="7" t="s">
        <v>123</v>
      </c>
      <c r="H8" s="4">
        <v>0</v>
      </c>
      <c r="I8" t="s">
        <v>122</v>
      </c>
    </row>
    <row r="9" spans="1:9" x14ac:dyDescent="0.25">
      <c r="A9" s="116"/>
      <c r="B9" s="119"/>
      <c r="C9" s="3"/>
      <c r="D9" s="4"/>
      <c r="E9" s="7"/>
      <c r="F9" s="4"/>
      <c r="G9" s="7" t="s">
        <v>121</v>
      </c>
      <c r="H9" s="22">
        <v>1347000</v>
      </c>
    </row>
    <row r="10" spans="1:9" x14ac:dyDescent="0.25">
      <c r="A10" s="116"/>
      <c r="B10" s="119"/>
      <c r="C10" s="3"/>
      <c r="D10" s="4"/>
      <c r="E10" s="7"/>
      <c r="F10" s="4"/>
      <c r="G10" s="7" t="s">
        <v>120</v>
      </c>
      <c r="H10" s="4">
        <v>2200</v>
      </c>
    </row>
    <row r="11" spans="1:9" x14ac:dyDescent="0.25">
      <c r="A11" s="116"/>
      <c r="B11" s="119"/>
      <c r="C11" s="3"/>
      <c r="D11" s="4"/>
      <c r="E11" s="7"/>
      <c r="F11" s="4"/>
      <c r="G11" s="7" t="s">
        <v>43</v>
      </c>
      <c r="H11" s="4">
        <v>1000</v>
      </c>
    </row>
    <row r="12" spans="1:9" x14ac:dyDescent="0.25">
      <c r="A12" s="116"/>
      <c r="B12" s="119"/>
      <c r="C12" s="3"/>
      <c r="D12" s="4"/>
      <c r="E12" s="7"/>
      <c r="F12" s="4"/>
      <c r="G12" s="7"/>
      <c r="H12" s="4"/>
    </row>
    <row r="13" spans="1:9" x14ac:dyDescent="0.25">
      <c r="A13" s="116"/>
      <c r="B13" s="119"/>
      <c r="C13" s="3"/>
      <c r="D13" s="4"/>
      <c r="E13" s="7"/>
      <c r="F13" s="4"/>
      <c r="G13" s="7"/>
      <c r="H13" s="4"/>
    </row>
    <row r="14" spans="1:9" x14ac:dyDescent="0.25">
      <c r="A14" s="116"/>
      <c r="B14" s="119"/>
      <c r="C14" s="3"/>
      <c r="D14" s="4"/>
      <c r="E14" s="7"/>
      <c r="F14" s="4"/>
      <c r="G14" s="7"/>
      <c r="H14" s="4"/>
    </row>
    <row r="15" spans="1:9" x14ac:dyDescent="0.25">
      <c r="A15" s="116"/>
      <c r="B15" s="119"/>
      <c r="C15" s="3"/>
      <c r="D15" s="4"/>
      <c r="E15" s="7"/>
      <c r="F15" s="4"/>
      <c r="G15" s="7"/>
      <c r="H15" s="4"/>
    </row>
    <row r="16" spans="1:9" x14ac:dyDescent="0.25">
      <c r="A16" s="116"/>
      <c r="B16" s="119"/>
      <c r="C16" s="3"/>
      <c r="D16" s="4"/>
      <c r="E16" s="7"/>
      <c r="F16" s="4"/>
      <c r="G16" s="7"/>
      <c r="H16" s="4"/>
    </row>
    <row r="17" spans="1:8" ht="15.75" thickBot="1" x14ac:dyDescent="0.3">
      <c r="A17" s="117"/>
      <c r="B17" s="120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10" sqref="D10"/>
    </sheetView>
  </sheetViews>
  <sheetFormatPr defaultRowHeight="15" x14ac:dyDescent="0.25"/>
  <cols>
    <col min="1" max="1" width="18.855468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9.28515625" customWidth="1"/>
    <col min="7" max="7" width="18" customWidth="1"/>
    <col min="8" max="8" width="17.570312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15" t="s">
        <v>85</v>
      </c>
      <c r="B2" s="146" t="s">
        <v>84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16"/>
      <c r="B3" s="119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16"/>
      <c r="B4" s="119"/>
      <c r="C4" s="46">
        <v>0</v>
      </c>
      <c r="D4" s="45">
        <v>0</v>
      </c>
      <c r="E4" s="46" t="s">
        <v>80</v>
      </c>
      <c r="F4" s="45">
        <v>2000</v>
      </c>
      <c r="G4" s="46" t="s">
        <v>83</v>
      </c>
      <c r="H4" s="45">
        <v>260</v>
      </c>
    </row>
    <row r="5" spans="1:8" x14ac:dyDescent="0.25">
      <c r="A5" s="116"/>
      <c r="B5" s="119"/>
      <c r="C5" s="42"/>
      <c r="D5" s="41"/>
      <c r="E5" s="42" t="s">
        <v>82</v>
      </c>
      <c r="F5" s="41">
        <v>1000</v>
      </c>
      <c r="G5" s="42" t="s">
        <v>82</v>
      </c>
      <c r="H5" s="41">
        <v>100000</v>
      </c>
    </row>
    <row r="6" spans="1:8" ht="60" x14ac:dyDescent="0.25">
      <c r="A6" s="116"/>
      <c r="B6" s="119"/>
      <c r="C6" s="42"/>
      <c r="D6" s="41"/>
      <c r="E6" s="44" t="s">
        <v>80</v>
      </c>
      <c r="F6" s="43" t="s">
        <v>81</v>
      </c>
      <c r="G6" s="42" t="s">
        <v>80</v>
      </c>
      <c r="H6" s="41">
        <v>1000</v>
      </c>
    </row>
    <row r="7" spans="1:8" ht="60" x14ac:dyDescent="0.25">
      <c r="A7" s="116"/>
      <c r="B7" s="119"/>
      <c r="C7" s="42"/>
      <c r="D7" s="41"/>
      <c r="E7" s="42" t="s">
        <v>73</v>
      </c>
      <c r="F7" s="43" t="s">
        <v>79</v>
      </c>
      <c r="G7" s="43" t="s">
        <v>78</v>
      </c>
      <c r="H7" s="41">
        <v>5</v>
      </c>
    </row>
    <row r="8" spans="1:8" ht="30" x14ac:dyDescent="0.25">
      <c r="A8" s="116"/>
      <c r="B8" s="119"/>
      <c r="C8" s="42"/>
      <c r="D8" s="41"/>
      <c r="E8" s="42" t="s">
        <v>77</v>
      </c>
      <c r="F8" s="41">
        <v>100</v>
      </c>
      <c r="G8" s="43" t="s">
        <v>76</v>
      </c>
      <c r="H8" s="41">
        <v>40</v>
      </c>
    </row>
    <row r="9" spans="1:8" x14ac:dyDescent="0.25">
      <c r="A9" s="116"/>
      <c r="B9" s="119"/>
      <c r="C9" s="42"/>
      <c r="D9" s="41"/>
      <c r="E9" s="42"/>
      <c r="F9" s="41"/>
      <c r="G9" s="42" t="s">
        <v>16</v>
      </c>
      <c r="H9" s="41">
        <v>500</v>
      </c>
    </row>
    <row r="10" spans="1:8" x14ac:dyDescent="0.25">
      <c r="A10" s="116"/>
      <c r="B10" s="119"/>
      <c r="C10" s="42"/>
      <c r="D10" s="41"/>
      <c r="E10" s="42"/>
      <c r="F10" s="41"/>
      <c r="G10" s="42" t="s">
        <v>41</v>
      </c>
      <c r="H10" s="41">
        <v>55</v>
      </c>
    </row>
    <row r="11" spans="1:8" x14ac:dyDescent="0.25">
      <c r="A11" s="116"/>
      <c r="B11" s="119"/>
      <c r="C11" s="42"/>
      <c r="D11" s="41"/>
      <c r="E11" s="42"/>
      <c r="F11" s="41"/>
      <c r="G11" s="42" t="s">
        <v>75</v>
      </c>
      <c r="H11" s="41">
        <v>110</v>
      </c>
    </row>
    <row r="12" spans="1:8" x14ac:dyDescent="0.25">
      <c r="A12" s="116"/>
      <c r="B12" s="119"/>
      <c r="C12" s="42"/>
      <c r="D12" s="41"/>
      <c r="E12" s="42"/>
      <c r="F12" s="41"/>
      <c r="G12" s="42" t="s">
        <v>74</v>
      </c>
      <c r="H12" s="41">
        <v>20</v>
      </c>
    </row>
    <row r="13" spans="1:8" x14ac:dyDescent="0.25">
      <c r="A13" s="116"/>
      <c r="B13" s="119"/>
      <c r="C13" s="42"/>
      <c r="D13" s="41"/>
      <c r="E13" s="42"/>
      <c r="F13" s="41"/>
      <c r="G13" s="42" t="s">
        <v>73</v>
      </c>
      <c r="H13" s="41">
        <v>50</v>
      </c>
    </row>
    <row r="14" spans="1:8" x14ac:dyDescent="0.25">
      <c r="A14" s="116"/>
      <c r="B14" s="119"/>
      <c r="C14" s="3"/>
      <c r="D14" s="4"/>
      <c r="E14" s="7"/>
      <c r="F14" s="4"/>
      <c r="G14" s="7"/>
      <c r="H14" s="4"/>
    </row>
    <row r="15" spans="1:8" x14ac:dyDescent="0.25">
      <c r="A15" s="116"/>
      <c r="B15" s="119"/>
      <c r="C15" s="3"/>
      <c r="D15" s="4"/>
      <c r="E15" s="7"/>
      <c r="F15" s="4"/>
      <c r="G15" s="7"/>
      <c r="H15" s="4"/>
    </row>
    <row r="16" spans="1:8" x14ac:dyDescent="0.25">
      <c r="A16" s="116"/>
      <c r="B16" s="119"/>
      <c r="C16" s="3"/>
      <c r="D16" s="4"/>
      <c r="E16" s="7"/>
      <c r="F16" s="4"/>
      <c r="G16" s="7"/>
      <c r="H16" s="4"/>
    </row>
    <row r="17" spans="1:8" ht="15.75" thickBot="1" x14ac:dyDescent="0.3">
      <c r="A17" s="117"/>
      <c r="B17" s="120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4" workbookViewId="0">
      <selection activeCell="D11" sqref="D11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15" t="s">
        <v>72</v>
      </c>
      <c r="B2" s="129" t="s">
        <v>71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16"/>
      <c r="B3" s="148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30" x14ac:dyDescent="0.25">
      <c r="A4" s="116"/>
      <c r="B4" s="148"/>
      <c r="C4" s="40" t="s">
        <v>70</v>
      </c>
      <c r="D4" s="10"/>
      <c r="E4" s="40" t="s">
        <v>69</v>
      </c>
      <c r="F4" s="39" t="s">
        <v>68</v>
      </c>
      <c r="G4" s="11" t="s">
        <v>67</v>
      </c>
      <c r="H4" s="10">
        <v>20</v>
      </c>
    </row>
    <row r="5" spans="1:8" ht="30" x14ac:dyDescent="0.25">
      <c r="A5" s="116"/>
      <c r="B5" s="148"/>
      <c r="C5" s="3" t="s">
        <v>66</v>
      </c>
      <c r="D5" s="4">
        <v>129</v>
      </c>
      <c r="E5" s="38" t="s">
        <v>65</v>
      </c>
      <c r="F5" s="37" t="s">
        <v>64</v>
      </c>
      <c r="G5" s="7" t="s">
        <v>63</v>
      </c>
      <c r="H5" s="4">
        <v>63</v>
      </c>
    </row>
    <row r="6" spans="1:8" x14ac:dyDescent="0.25">
      <c r="A6" s="116"/>
      <c r="B6" s="148"/>
      <c r="C6" s="3" t="s">
        <v>41</v>
      </c>
      <c r="D6" s="4" t="s">
        <v>62</v>
      </c>
      <c r="E6" s="23"/>
      <c r="F6" s="37"/>
      <c r="G6" s="7" t="s">
        <v>61</v>
      </c>
      <c r="H6" s="4">
        <v>200</v>
      </c>
    </row>
    <row r="7" spans="1:8" ht="60" x14ac:dyDescent="0.25">
      <c r="A7" s="116"/>
      <c r="B7" s="148"/>
      <c r="C7" s="3" t="s">
        <v>60</v>
      </c>
      <c r="D7" s="4" t="s">
        <v>59</v>
      </c>
      <c r="E7" s="23" t="s">
        <v>58</v>
      </c>
      <c r="F7" s="37" t="s">
        <v>57</v>
      </c>
      <c r="G7" s="7" t="s">
        <v>56</v>
      </c>
      <c r="H7" s="4">
        <v>400</v>
      </c>
    </row>
    <row r="8" spans="1:8" x14ac:dyDescent="0.25">
      <c r="A8" s="116"/>
      <c r="B8" s="148"/>
      <c r="C8" s="3" t="s">
        <v>55</v>
      </c>
      <c r="D8" s="4" t="s">
        <v>54</v>
      </c>
      <c r="E8" s="7"/>
      <c r="F8" s="4"/>
      <c r="G8" s="7" t="s">
        <v>53</v>
      </c>
      <c r="H8" s="4">
        <v>50</v>
      </c>
    </row>
    <row r="9" spans="1:8" ht="30" x14ac:dyDescent="0.25">
      <c r="A9" s="116"/>
      <c r="B9" s="148"/>
      <c r="C9" s="3" t="s">
        <v>52</v>
      </c>
      <c r="D9" s="4">
        <v>210</v>
      </c>
      <c r="E9" s="23" t="s">
        <v>51</v>
      </c>
      <c r="F9" s="37" t="s">
        <v>50</v>
      </c>
      <c r="G9" s="7"/>
      <c r="H9" s="4"/>
    </row>
    <row r="10" spans="1:8" ht="30" x14ac:dyDescent="0.25">
      <c r="A10" s="116"/>
      <c r="B10" s="148"/>
      <c r="C10" s="23" t="s">
        <v>49</v>
      </c>
      <c r="D10" s="4"/>
      <c r="E10" s="7"/>
      <c r="F10" s="4"/>
      <c r="G10" s="7"/>
      <c r="H10" s="4"/>
    </row>
    <row r="11" spans="1:8" ht="30" x14ac:dyDescent="0.25">
      <c r="A11" s="116"/>
      <c r="B11" s="148"/>
      <c r="C11" s="3"/>
      <c r="D11" s="4"/>
      <c r="E11" s="23" t="s">
        <v>48</v>
      </c>
      <c r="F11" s="4" t="s">
        <v>47</v>
      </c>
      <c r="G11" s="7"/>
      <c r="H11" s="4"/>
    </row>
    <row r="12" spans="1:8" x14ac:dyDescent="0.25">
      <c r="A12" s="116"/>
      <c r="B12" s="148"/>
      <c r="C12" s="3"/>
      <c r="D12" s="4"/>
      <c r="E12" s="7"/>
      <c r="F12" s="4"/>
      <c r="G12" s="7"/>
      <c r="H12" s="4"/>
    </row>
    <row r="13" spans="1:8" x14ac:dyDescent="0.25">
      <c r="A13" s="116"/>
      <c r="B13" s="148"/>
      <c r="C13" s="3"/>
      <c r="D13" s="4"/>
      <c r="E13" s="7"/>
      <c r="F13" s="4"/>
      <c r="G13" s="7"/>
      <c r="H13" s="4"/>
    </row>
    <row r="14" spans="1:8" x14ac:dyDescent="0.25">
      <c r="A14" s="116"/>
      <c r="B14" s="148"/>
      <c r="C14" s="3"/>
      <c r="D14" s="4"/>
      <c r="E14" s="7"/>
      <c r="F14" s="4"/>
      <c r="G14" s="7"/>
      <c r="H14" s="4"/>
    </row>
    <row r="15" spans="1:8" x14ac:dyDescent="0.25">
      <c r="A15" s="116"/>
      <c r="B15" s="148"/>
      <c r="C15" s="3"/>
      <c r="D15" s="4"/>
      <c r="E15" s="7"/>
      <c r="F15" s="4"/>
      <c r="G15" s="7"/>
      <c r="H15" s="4"/>
    </row>
    <row r="16" spans="1:8" x14ac:dyDescent="0.25">
      <c r="A16" s="116"/>
      <c r="B16" s="148"/>
      <c r="C16" s="3"/>
      <c r="D16" s="4"/>
      <c r="E16" s="7"/>
      <c r="F16" s="4"/>
      <c r="G16" s="7"/>
      <c r="H16" s="4"/>
    </row>
    <row r="17" spans="1:8" ht="15.75" thickBot="1" x14ac:dyDescent="0.3">
      <c r="A17" s="117"/>
      <c r="B17" s="149"/>
      <c r="C17" s="5"/>
      <c r="D17" s="6"/>
      <c r="E17" s="8"/>
      <c r="F17" s="6"/>
      <c r="G17" s="8"/>
      <c r="H17" s="6"/>
    </row>
    <row r="18" spans="1:8" x14ac:dyDescent="0.25">
      <c r="A18" s="36"/>
    </row>
    <row r="20" spans="1:8" x14ac:dyDescent="0.25">
      <c r="B20" t="s">
        <v>46</v>
      </c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" sqref="C1:D1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224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15" t="s">
        <v>45</v>
      </c>
      <c r="B2" s="118" t="s">
        <v>44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16"/>
      <c r="B3" s="119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16"/>
      <c r="B4" s="119"/>
      <c r="C4" s="35" t="s">
        <v>43</v>
      </c>
      <c r="D4" s="33">
        <v>130</v>
      </c>
      <c r="E4" s="34" t="s">
        <v>42</v>
      </c>
      <c r="F4" s="33">
        <v>80</v>
      </c>
      <c r="G4" s="34"/>
      <c r="H4" s="33"/>
    </row>
    <row r="5" spans="1:8" x14ac:dyDescent="0.25">
      <c r="A5" s="116"/>
      <c r="B5" s="119"/>
      <c r="C5" s="32" t="s">
        <v>41</v>
      </c>
      <c r="D5" s="31">
        <v>58</v>
      </c>
      <c r="E5" s="32" t="s">
        <v>40</v>
      </c>
      <c r="F5" s="31">
        <v>20</v>
      </c>
      <c r="G5" s="32"/>
      <c r="H5" s="31"/>
    </row>
    <row r="6" spans="1:8" x14ac:dyDescent="0.25">
      <c r="A6" s="116"/>
      <c r="B6" s="119"/>
      <c r="C6" s="32" t="s">
        <v>39</v>
      </c>
      <c r="D6" s="31">
        <v>166</v>
      </c>
      <c r="E6" s="32"/>
      <c r="F6" s="31"/>
      <c r="G6" s="32"/>
      <c r="H6" s="31"/>
    </row>
    <row r="7" spans="1:8" x14ac:dyDescent="0.25">
      <c r="A7" s="116"/>
      <c r="B7" s="119"/>
      <c r="C7" s="32" t="s">
        <v>38</v>
      </c>
      <c r="D7" s="31">
        <v>75</v>
      </c>
      <c r="E7" s="32"/>
      <c r="F7" s="31"/>
      <c r="G7" s="32"/>
      <c r="H7" s="31"/>
    </row>
    <row r="8" spans="1:8" x14ac:dyDescent="0.25">
      <c r="A8" s="116"/>
      <c r="B8" s="119"/>
      <c r="C8" s="32" t="s">
        <v>37</v>
      </c>
      <c r="D8" s="31">
        <v>78</v>
      </c>
      <c r="E8" s="32"/>
      <c r="F8" s="31"/>
      <c r="G8" s="32"/>
      <c r="H8" s="31"/>
    </row>
    <row r="9" spans="1:8" x14ac:dyDescent="0.25">
      <c r="A9" s="116"/>
      <c r="B9" s="119"/>
      <c r="C9" s="32"/>
      <c r="D9" s="31"/>
      <c r="E9" s="32"/>
      <c r="F9" s="31"/>
      <c r="G9" s="32"/>
      <c r="H9" s="31"/>
    </row>
    <row r="10" spans="1:8" x14ac:dyDescent="0.25">
      <c r="A10" s="116"/>
      <c r="B10" s="119"/>
      <c r="C10" s="32"/>
      <c r="D10" s="31"/>
      <c r="E10" s="32"/>
      <c r="F10" s="31"/>
      <c r="G10" s="32"/>
      <c r="H10" s="31"/>
    </row>
    <row r="11" spans="1:8" x14ac:dyDescent="0.25">
      <c r="A11" s="116"/>
      <c r="B11" s="119"/>
      <c r="C11" s="32"/>
      <c r="D11" s="31"/>
      <c r="E11" s="32"/>
      <c r="F11" s="31"/>
      <c r="G11" s="32"/>
      <c r="H11" s="31"/>
    </row>
    <row r="12" spans="1:8" x14ac:dyDescent="0.25">
      <c r="A12" s="116"/>
      <c r="B12" s="119"/>
      <c r="C12" s="32"/>
      <c r="D12" s="31"/>
      <c r="E12" s="32"/>
      <c r="F12" s="31"/>
      <c r="G12" s="32"/>
      <c r="H12" s="31"/>
    </row>
    <row r="13" spans="1:8" x14ac:dyDescent="0.25">
      <c r="A13" s="116"/>
      <c r="B13" s="119"/>
      <c r="C13" s="32"/>
      <c r="D13" s="31"/>
      <c r="E13" s="32"/>
      <c r="F13" s="31"/>
      <c r="G13" s="32"/>
      <c r="H13" s="31"/>
    </row>
    <row r="14" spans="1:8" x14ac:dyDescent="0.25">
      <c r="A14" s="116"/>
      <c r="B14" s="119"/>
      <c r="C14" s="32"/>
      <c r="D14" s="31"/>
      <c r="E14" s="32"/>
      <c r="F14" s="31"/>
      <c r="G14" s="32"/>
      <c r="H14" s="31"/>
    </row>
    <row r="15" spans="1:8" x14ac:dyDescent="0.25">
      <c r="A15" s="116"/>
      <c r="B15" s="119"/>
      <c r="C15" s="32"/>
      <c r="D15" s="31"/>
      <c r="E15" s="32"/>
      <c r="F15" s="31"/>
      <c r="G15" s="32"/>
      <c r="H15" s="31"/>
    </row>
    <row r="16" spans="1:8" x14ac:dyDescent="0.25">
      <c r="A16" s="116"/>
      <c r="B16" s="119"/>
      <c r="C16" s="32"/>
      <c r="D16" s="31"/>
      <c r="E16" s="32"/>
      <c r="F16" s="31"/>
      <c r="G16" s="32"/>
      <c r="H16" s="31"/>
    </row>
    <row r="17" spans="1:8" ht="15.75" thickBot="1" x14ac:dyDescent="0.3">
      <c r="A17" s="117"/>
      <c r="B17" s="120"/>
      <c r="C17" s="30"/>
      <c r="D17" s="29"/>
      <c r="E17" s="30"/>
      <c r="F17" s="29"/>
      <c r="G17" s="30"/>
      <c r="H17" s="29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4" zoomScaleNormal="84" workbookViewId="0">
      <selection activeCell="E15" sqref="E15"/>
    </sheetView>
  </sheetViews>
  <sheetFormatPr defaultColWidth="8.85546875" defaultRowHeight="15" x14ac:dyDescent="0.25"/>
  <cols>
    <col min="1" max="1" width="18.28515625" customWidth="1"/>
    <col min="2" max="2" width="39.42578125" customWidth="1"/>
    <col min="3" max="3" width="22.85546875" customWidth="1"/>
    <col min="4" max="4" width="13.42578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95" customHeight="1" thickBot="1" x14ac:dyDescent="0.3">
      <c r="A2" s="150" t="s">
        <v>36</v>
      </c>
      <c r="B2" s="143" t="s">
        <v>35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51"/>
      <c r="B3" s="138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45" x14ac:dyDescent="0.25">
      <c r="A4" s="151"/>
      <c r="B4" s="138"/>
      <c r="C4" s="28" t="s">
        <v>34</v>
      </c>
      <c r="D4" s="25">
        <v>0</v>
      </c>
      <c r="E4" s="23" t="s">
        <v>33</v>
      </c>
      <c r="F4" s="27">
        <v>2000</v>
      </c>
      <c r="G4" s="26"/>
      <c r="H4" s="25"/>
    </row>
    <row r="5" spans="1:8" x14ac:dyDescent="0.25">
      <c r="A5" s="151"/>
      <c r="B5" s="138"/>
      <c r="C5" s="24" t="s">
        <v>32</v>
      </c>
      <c r="D5" s="4">
        <v>0</v>
      </c>
      <c r="E5" s="7"/>
      <c r="F5" s="22"/>
      <c r="G5" s="3" t="s">
        <v>31</v>
      </c>
      <c r="H5" s="4">
        <v>500</v>
      </c>
    </row>
    <row r="6" spans="1:8" ht="45" x14ac:dyDescent="0.25">
      <c r="A6" s="151"/>
      <c r="B6" s="138"/>
      <c r="C6" s="3" t="s">
        <v>31</v>
      </c>
      <c r="D6" s="4">
        <v>0</v>
      </c>
      <c r="E6" s="7"/>
      <c r="F6" s="22"/>
      <c r="G6" s="23" t="s">
        <v>30</v>
      </c>
      <c r="H6" s="4">
        <v>2</v>
      </c>
    </row>
    <row r="7" spans="1:8" ht="45" x14ac:dyDescent="0.25">
      <c r="A7" s="151"/>
      <c r="B7" s="138"/>
      <c r="C7" s="23" t="s">
        <v>29</v>
      </c>
      <c r="D7" s="4">
        <v>0</v>
      </c>
      <c r="E7" s="7"/>
      <c r="F7" s="22"/>
      <c r="G7" s="23" t="s">
        <v>28</v>
      </c>
      <c r="H7" s="4">
        <v>6</v>
      </c>
    </row>
    <row r="8" spans="1:8" x14ac:dyDescent="0.25">
      <c r="A8" s="151"/>
      <c r="B8" s="138"/>
      <c r="C8" s="3" t="s">
        <v>27</v>
      </c>
      <c r="D8" s="4">
        <v>0</v>
      </c>
      <c r="E8" s="7"/>
      <c r="F8" s="22"/>
      <c r="G8" s="7"/>
      <c r="H8" s="4"/>
    </row>
    <row r="9" spans="1:8" x14ac:dyDescent="0.25">
      <c r="A9" s="151"/>
      <c r="B9" s="138"/>
      <c r="C9" s="3"/>
      <c r="D9" s="4"/>
      <c r="E9" s="7"/>
      <c r="F9" s="22"/>
      <c r="G9" s="7"/>
      <c r="H9" s="4"/>
    </row>
    <row r="10" spans="1:8" x14ac:dyDescent="0.25">
      <c r="A10" s="151"/>
      <c r="B10" s="138"/>
      <c r="C10" s="3"/>
      <c r="D10" s="4"/>
      <c r="E10" s="7"/>
      <c r="F10" s="22"/>
      <c r="G10" s="7"/>
      <c r="H10" s="4"/>
    </row>
    <row r="11" spans="1:8" x14ac:dyDescent="0.25">
      <c r="A11" s="151"/>
      <c r="B11" s="138"/>
      <c r="C11" s="3"/>
      <c r="D11" s="4"/>
      <c r="E11" s="7"/>
      <c r="F11" s="22"/>
      <c r="G11" s="7"/>
      <c r="H11" s="4"/>
    </row>
    <row r="12" spans="1:8" x14ac:dyDescent="0.25">
      <c r="A12" s="151"/>
      <c r="B12" s="138"/>
      <c r="C12" s="3"/>
      <c r="D12" s="4"/>
      <c r="E12" s="7"/>
      <c r="F12" s="22"/>
      <c r="G12" s="7"/>
      <c r="H12" s="4"/>
    </row>
    <row r="13" spans="1:8" x14ac:dyDescent="0.25">
      <c r="A13" s="151"/>
      <c r="B13" s="138"/>
      <c r="C13" s="3"/>
      <c r="D13" s="4"/>
      <c r="E13" s="7"/>
      <c r="F13" s="22"/>
      <c r="G13" s="7"/>
      <c r="H13" s="4"/>
    </row>
    <row r="14" spans="1:8" x14ac:dyDescent="0.25">
      <c r="A14" s="151"/>
      <c r="B14" s="138"/>
      <c r="C14" s="3"/>
      <c r="D14" s="4"/>
      <c r="E14" s="7"/>
      <c r="F14" s="22"/>
      <c r="G14" s="7"/>
      <c r="H14" s="4"/>
    </row>
    <row r="15" spans="1:8" x14ac:dyDescent="0.25">
      <c r="A15" s="151"/>
      <c r="B15" s="138"/>
      <c r="C15" s="3"/>
      <c r="D15" s="4"/>
      <c r="E15" s="7"/>
      <c r="F15" s="22"/>
      <c r="G15" s="7"/>
      <c r="H15" s="4"/>
    </row>
    <row r="16" spans="1:8" x14ac:dyDescent="0.25">
      <c r="A16" s="151"/>
      <c r="B16" s="138"/>
      <c r="C16" s="3"/>
      <c r="D16" s="4"/>
      <c r="E16" s="7"/>
      <c r="F16" s="22"/>
      <c r="G16" s="7"/>
      <c r="H16" s="4"/>
    </row>
    <row r="17" spans="1:8" ht="15.75" thickBot="1" x14ac:dyDescent="0.3">
      <c r="A17" s="152"/>
      <c r="B17" s="139"/>
      <c r="C17" s="5"/>
      <c r="D17" s="6"/>
      <c r="E17" s="8"/>
      <c r="F17" s="21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"/>
  <sheetViews>
    <sheetView workbookViewId="0">
      <selection activeCell="D19" sqref="D19"/>
    </sheetView>
  </sheetViews>
  <sheetFormatPr defaultRowHeight="15" x14ac:dyDescent="0.25"/>
  <cols>
    <col min="1" max="1" width="14.5703125" style="15" customWidth="1"/>
    <col min="2" max="2" width="45.7109375" style="15" customWidth="1"/>
    <col min="3" max="3" width="24.28515625" style="15" customWidth="1"/>
    <col min="4" max="4" width="14.42578125" style="15" customWidth="1"/>
    <col min="5" max="5" width="23.42578125" style="15" customWidth="1"/>
    <col min="6" max="6" width="15.85546875" style="15" customWidth="1"/>
    <col min="7" max="7" width="26" style="15" customWidth="1"/>
    <col min="8" max="8" width="21.5703125" style="15" customWidth="1"/>
    <col min="9" max="1024" width="9.28515625" style="15" customWidth="1"/>
    <col min="1025" max="1025" width="10.28515625" style="14" customWidth="1"/>
    <col min="1026" max="16384" width="9.140625" style="14"/>
  </cols>
  <sheetData>
    <row r="1" spans="1:8" ht="86.25" customHeight="1" x14ac:dyDescent="0.25">
      <c r="A1" s="20" t="s">
        <v>0</v>
      </c>
      <c r="B1" s="19" t="s">
        <v>1</v>
      </c>
      <c r="C1" s="153" t="s">
        <v>25</v>
      </c>
      <c r="D1" s="153"/>
      <c r="E1" s="153" t="s">
        <v>24</v>
      </c>
      <c r="F1" s="153"/>
      <c r="G1" s="153" t="s">
        <v>23</v>
      </c>
      <c r="H1" s="153"/>
    </row>
    <row r="2" spans="1:8" x14ac:dyDescent="0.25">
      <c r="A2" s="154" t="s">
        <v>26</v>
      </c>
      <c r="B2" s="155" t="s">
        <v>22</v>
      </c>
      <c r="C2" s="156" t="s">
        <v>21</v>
      </c>
      <c r="D2" s="156"/>
      <c r="E2" s="156"/>
      <c r="F2" s="156"/>
      <c r="G2" s="156"/>
      <c r="H2" s="156"/>
    </row>
    <row r="3" spans="1:8" x14ac:dyDescent="0.25">
      <c r="A3" s="154"/>
      <c r="B3" s="155"/>
      <c r="C3" s="18" t="s">
        <v>4</v>
      </c>
      <c r="D3" s="18" t="s">
        <v>5</v>
      </c>
      <c r="E3" s="18" t="s">
        <v>4</v>
      </c>
      <c r="F3" s="18" t="s">
        <v>5</v>
      </c>
      <c r="G3" s="18" t="s">
        <v>4</v>
      </c>
      <c r="H3" s="18" t="s">
        <v>5</v>
      </c>
    </row>
    <row r="4" spans="1:8" x14ac:dyDescent="0.25">
      <c r="A4" s="154"/>
      <c r="B4" s="155"/>
      <c r="C4" s="17" t="s">
        <v>20</v>
      </c>
      <c r="D4" s="17">
        <v>2</v>
      </c>
      <c r="E4" s="17" t="s">
        <v>19</v>
      </c>
      <c r="F4" s="17">
        <v>2000</v>
      </c>
      <c r="G4" s="17" t="s">
        <v>18</v>
      </c>
      <c r="H4" s="17">
        <v>50</v>
      </c>
    </row>
    <row r="5" spans="1:8" x14ac:dyDescent="0.25">
      <c r="A5" s="154"/>
      <c r="B5" s="155"/>
      <c r="C5" s="16" t="s">
        <v>17</v>
      </c>
      <c r="D5" s="16">
        <v>100</v>
      </c>
      <c r="E5" s="16"/>
      <c r="F5" s="16"/>
      <c r="G5" s="16" t="s">
        <v>16</v>
      </c>
      <c r="H5" s="16">
        <v>50</v>
      </c>
    </row>
    <row r="6" spans="1:8" x14ac:dyDescent="0.25">
      <c r="A6" s="154"/>
      <c r="B6" s="155"/>
      <c r="C6" s="16" t="s">
        <v>15</v>
      </c>
      <c r="D6" s="16">
        <v>100</v>
      </c>
      <c r="E6" s="16"/>
      <c r="F6" s="16"/>
      <c r="G6" s="16" t="s">
        <v>14</v>
      </c>
      <c r="H6" s="16"/>
    </row>
    <row r="7" spans="1:8" x14ac:dyDescent="0.25">
      <c r="A7" s="154"/>
      <c r="B7" s="155"/>
      <c r="C7" s="16"/>
      <c r="D7" s="16"/>
      <c r="E7" s="16"/>
      <c r="F7" s="16"/>
      <c r="G7" s="16" t="s">
        <v>13</v>
      </c>
      <c r="H7" s="16"/>
    </row>
    <row r="8" spans="1:8" x14ac:dyDescent="0.25">
      <c r="A8" s="154"/>
      <c r="B8" s="155"/>
      <c r="C8" s="16"/>
      <c r="D8" s="16"/>
      <c r="E8" s="16"/>
      <c r="F8" s="16"/>
      <c r="G8" s="16" t="s">
        <v>12</v>
      </c>
      <c r="H8" s="16"/>
    </row>
    <row r="9" spans="1:8" x14ac:dyDescent="0.25">
      <c r="A9" s="154"/>
      <c r="B9" s="155"/>
      <c r="C9" s="16"/>
      <c r="D9" s="16"/>
      <c r="E9" s="16"/>
      <c r="F9" s="16"/>
      <c r="G9" s="16"/>
      <c r="H9" s="16"/>
    </row>
    <row r="10" spans="1:8" x14ac:dyDescent="0.25">
      <c r="A10" s="154"/>
      <c r="B10" s="155"/>
      <c r="C10" s="16"/>
      <c r="D10" s="16"/>
      <c r="E10" s="16"/>
      <c r="F10" s="16"/>
      <c r="G10" s="16"/>
      <c r="H10" s="16"/>
    </row>
    <row r="11" spans="1:8" x14ac:dyDescent="0.25">
      <c r="A11" s="154"/>
      <c r="B11" s="155"/>
      <c r="C11" s="16"/>
      <c r="D11" s="16"/>
      <c r="E11" s="16"/>
      <c r="F11" s="16"/>
      <c r="G11" s="16"/>
      <c r="H11" s="16"/>
    </row>
    <row r="12" spans="1:8" x14ac:dyDescent="0.25">
      <c r="A12" s="154"/>
      <c r="B12" s="155"/>
      <c r="C12" s="16"/>
      <c r="D12" s="16"/>
      <c r="E12" s="16"/>
      <c r="F12" s="16"/>
      <c r="G12" s="16"/>
      <c r="H12" s="16"/>
    </row>
    <row r="13" spans="1:8" x14ac:dyDescent="0.25">
      <c r="A13" s="154"/>
      <c r="B13" s="155"/>
      <c r="C13" s="16"/>
      <c r="D13" s="16"/>
      <c r="E13" s="16"/>
      <c r="F13" s="16"/>
      <c r="G13" s="16"/>
      <c r="H13" s="16"/>
    </row>
    <row r="14" spans="1:8" x14ac:dyDescent="0.25">
      <c r="A14" s="154"/>
      <c r="B14" s="155"/>
      <c r="C14" s="16"/>
      <c r="D14" s="16"/>
      <c r="E14" s="16"/>
      <c r="F14" s="16"/>
      <c r="G14" s="16"/>
      <c r="H14" s="16"/>
    </row>
    <row r="15" spans="1:8" x14ac:dyDescent="0.25">
      <c r="A15" s="154"/>
      <c r="B15" s="155"/>
      <c r="C15" s="16"/>
      <c r="D15" s="16"/>
      <c r="E15" s="16"/>
      <c r="F15" s="16"/>
      <c r="G15" s="16"/>
      <c r="H15" s="16"/>
    </row>
    <row r="16" spans="1:8" x14ac:dyDescent="0.25">
      <c r="A16" s="154"/>
      <c r="B16" s="155"/>
      <c r="C16" s="16"/>
      <c r="D16" s="16"/>
      <c r="E16" s="16"/>
      <c r="F16" s="16"/>
      <c r="G16" s="16"/>
      <c r="H16" s="16"/>
    </row>
    <row r="17" spans="1:8" x14ac:dyDescent="0.25">
      <c r="A17" s="154"/>
      <c r="B17" s="155"/>
      <c r="C17" s="16"/>
      <c r="D17" s="16"/>
      <c r="E17" s="16"/>
      <c r="F17" s="16"/>
      <c r="G17" s="16"/>
      <c r="H17" s="16"/>
    </row>
  </sheetData>
  <mergeCells count="6">
    <mergeCell ref="C1:D1"/>
    <mergeCell ref="E1:F1"/>
    <mergeCell ref="G1:H1"/>
    <mergeCell ref="A2:A17"/>
    <mergeCell ref="B2:B17"/>
    <mergeCell ref="C2:H2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J11" sqref="J11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15" t="s">
        <v>10</v>
      </c>
      <c r="B2" s="157" t="s">
        <v>11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16"/>
      <c r="B3" s="144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16"/>
      <c r="B4" s="144"/>
      <c r="C4" s="9"/>
      <c r="D4" s="10"/>
      <c r="E4" s="11"/>
      <c r="F4" s="10"/>
      <c r="G4" s="11" t="s">
        <v>8</v>
      </c>
      <c r="H4" s="10">
        <v>100</v>
      </c>
    </row>
    <row r="5" spans="1:8" x14ac:dyDescent="0.25">
      <c r="A5" s="116"/>
      <c r="B5" s="144"/>
      <c r="C5" s="3"/>
      <c r="D5" s="4"/>
      <c r="E5" s="7"/>
      <c r="F5" s="4"/>
      <c r="G5" s="7" t="s">
        <v>9</v>
      </c>
      <c r="H5" s="4">
        <v>6</v>
      </c>
    </row>
    <row r="6" spans="1:8" x14ac:dyDescent="0.25">
      <c r="A6" s="116"/>
      <c r="B6" s="144"/>
      <c r="C6" s="3"/>
      <c r="D6" s="4"/>
      <c r="E6" s="7"/>
      <c r="F6" s="4"/>
      <c r="G6" s="7"/>
      <c r="H6" s="4"/>
    </row>
    <row r="7" spans="1:8" x14ac:dyDescent="0.25">
      <c r="A7" s="116"/>
      <c r="B7" s="144"/>
      <c r="C7" s="3"/>
      <c r="D7" s="4"/>
      <c r="E7" s="7"/>
      <c r="F7" s="4"/>
      <c r="G7" s="7"/>
      <c r="H7" s="4"/>
    </row>
    <row r="8" spans="1:8" x14ac:dyDescent="0.25">
      <c r="A8" s="116"/>
      <c r="B8" s="144"/>
      <c r="C8" s="3"/>
      <c r="D8" s="4"/>
      <c r="E8" s="7"/>
      <c r="F8" s="4"/>
      <c r="G8" s="7"/>
      <c r="H8" s="4"/>
    </row>
    <row r="9" spans="1:8" x14ac:dyDescent="0.25">
      <c r="A9" s="116"/>
      <c r="B9" s="144"/>
      <c r="C9" s="3"/>
      <c r="D9" s="4"/>
      <c r="E9" s="7"/>
      <c r="F9" s="4"/>
      <c r="G9" s="7"/>
      <c r="H9" s="4"/>
    </row>
    <row r="10" spans="1:8" x14ac:dyDescent="0.25">
      <c r="A10" s="116"/>
      <c r="B10" s="144"/>
      <c r="C10" s="3"/>
      <c r="D10" s="4"/>
      <c r="E10" s="7"/>
      <c r="F10" s="4"/>
      <c r="G10" s="7"/>
      <c r="H10" s="4"/>
    </row>
    <row r="11" spans="1:8" x14ac:dyDescent="0.25">
      <c r="A11" s="116"/>
      <c r="B11" s="144"/>
      <c r="C11" s="3"/>
      <c r="D11" s="4"/>
      <c r="E11" s="7"/>
      <c r="F11" s="4"/>
      <c r="G11" s="7"/>
      <c r="H11" s="4"/>
    </row>
    <row r="12" spans="1:8" x14ac:dyDescent="0.25">
      <c r="A12" s="116"/>
      <c r="B12" s="144"/>
      <c r="C12" s="3"/>
      <c r="D12" s="4"/>
      <c r="E12" s="7"/>
      <c r="F12" s="4"/>
      <c r="G12" s="7"/>
      <c r="H12" s="4"/>
    </row>
    <row r="13" spans="1:8" x14ac:dyDescent="0.25">
      <c r="A13" s="116"/>
      <c r="B13" s="144"/>
      <c r="C13" s="3"/>
      <c r="D13" s="4"/>
      <c r="E13" s="7"/>
      <c r="F13" s="4"/>
      <c r="G13" s="7"/>
      <c r="H13" s="4"/>
    </row>
    <row r="14" spans="1:8" x14ac:dyDescent="0.25">
      <c r="A14" s="116"/>
      <c r="B14" s="144"/>
      <c r="C14" s="3"/>
      <c r="D14" s="4"/>
      <c r="E14" s="7"/>
      <c r="F14" s="4"/>
      <c r="G14" s="7"/>
      <c r="H14" s="4"/>
    </row>
    <row r="15" spans="1:8" x14ac:dyDescent="0.25">
      <c r="A15" s="116"/>
      <c r="B15" s="144"/>
      <c r="C15" s="3"/>
      <c r="D15" s="4"/>
      <c r="E15" s="7"/>
      <c r="F15" s="4"/>
      <c r="G15" s="7"/>
      <c r="H15" s="4"/>
    </row>
    <row r="16" spans="1:8" x14ac:dyDescent="0.25">
      <c r="A16" s="116"/>
      <c r="B16" s="144"/>
      <c r="C16" s="3"/>
      <c r="D16" s="4"/>
      <c r="E16" s="7"/>
      <c r="F16" s="4"/>
      <c r="G16" s="7"/>
      <c r="H16" s="4"/>
    </row>
    <row r="17" spans="1:8" ht="15.75" thickBot="1" x14ac:dyDescent="0.3">
      <c r="A17" s="117"/>
      <c r="B17" s="145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D1" zoomScaleNormal="100" workbookViewId="0">
      <selection activeCell="B2" sqref="B2:B17"/>
    </sheetView>
  </sheetViews>
  <sheetFormatPr defaultColWidth="8.7109375" defaultRowHeight="15" x14ac:dyDescent="0.25"/>
  <cols>
    <col min="1" max="1" width="17.85546875" style="94" customWidth="1"/>
    <col min="2" max="2" width="39.42578125" style="94" customWidth="1"/>
    <col min="3" max="3" width="22.85546875" style="94" customWidth="1"/>
    <col min="4" max="4" width="13.5703125" style="94" customWidth="1"/>
    <col min="5" max="5" width="22" style="94" customWidth="1"/>
    <col min="6" max="6" width="14.85546875" style="94" customWidth="1"/>
    <col min="7" max="7" width="18" style="94" customWidth="1"/>
    <col min="8" max="8" width="10.7109375" style="94" customWidth="1"/>
    <col min="9" max="16384" width="8.7109375" style="94"/>
  </cols>
  <sheetData>
    <row r="1" spans="1:8" ht="86.25" customHeight="1" x14ac:dyDescent="0.25">
      <c r="A1" s="107" t="s">
        <v>0</v>
      </c>
      <c r="B1" s="108" t="s">
        <v>1</v>
      </c>
      <c r="C1" s="158" t="s">
        <v>250</v>
      </c>
      <c r="D1" s="158"/>
      <c r="E1" s="158" t="s">
        <v>223</v>
      </c>
      <c r="F1" s="158"/>
      <c r="G1" s="158" t="s">
        <v>222</v>
      </c>
      <c r="H1" s="158"/>
    </row>
    <row r="2" spans="1:8" s="106" customFormat="1" ht="15.75" thickBot="1" x14ac:dyDescent="0.3">
      <c r="A2" s="159" t="s">
        <v>221</v>
      </c>
      <c r="B2" s="160" t="s">
        <v>220</v>
      </c>
      <c r="C2" s="163" t="s">
        <v>6</v>
      </c>
      <c r="D2" s="163"/>
      <c r="E2" s="163"/>
      <c r="F2" s="163"/>
      <c r="G2" s="163"/>
      <c r="H2" s="163"/>
    </row>
    <row r="3" spans="1:8" ht="15.75" thickBot="1" x14ac:dyDescent="0.3">
      <c r="A3" s="159"/>
      <c r="B3" s="161"/>
      <c r="C3" s="105" t="s">
        <v>4</v>
      </c>
      <c r="D3" s="104" t="s">
        <v>5</v>
      </c>
      <c r="E3" s="105" t="s">
        <v>4</v>
      </c>
      <c r="F3" s="104" t="s">
        <v>5</v>
      </c>
      <c r="G3" s="105" t="s">
        <v>4</v>
      </c>
      <c r="H3" s="104" t="s">
        <v>5</v>
      </c>
    </row>
    <row r="4" spans="1:8" ht="90" x14ac:dyDescent="0.25">
      <c r="A4" s="159"/>
      <c r="B4" s="161"/>
      <c r="C4" s="103" t="s">
        <v>249</v>
      </c>
      <c r="D4" s="102">
        <v>10</v>
      </c>
      <c r="E4" s="101" t="s">
        <v>248</v>
      </c>
      <c r="F4" s="102">
        <v>2400</v>
      </c>
      <c r="G4" s="103" t="s">
        <v>219</v>
      </c>
      <c r="H4" s="102">
        <v>160</v>
      </c>
    </row>
    <row r="5" spans="1:8" x14ac:dyDescent="0.25">
      <c r="A5" s="159"/>
      <c r="B5" s="161"/>
      <c r="C5" s="100"/>
      <c r="D5" s="98"/>
      <c r="E5" s="99"/>
      <c r="F5" s="98"/>
      <c r="G5" s="99" t="s">
        <v>218</v>
      </c>
      <c r="H5" s="98">
        <v>1000</v>
      </c>
    </row>
    <row r="6" spans="1:8" ht="45" x14ac:dyDescent="0.25">
      <c r="A6" s="159"/>
      <c r="B6" s="161"/>
      <c r="D6" s="98"/>
      <c r="E6" s="99"/>
      <c r="F6" s="98"/>
      <c r="G6" s="101" t="s">
        <v>247</v>
      </c>
      <c r="H6" s="98">
        <v>1000</v>
      </c>
    </row>
    <row r="7" spans="1:8" ht="30" x14ac:dyDescent="0.25">
      <c r="A7" s="159"/>
      <c r="B7" s="161"/>
      <c r="C7" s="100"/>
      <c r="D7" s="98"/>
      <c r="E7" s="99"/>
      <c r="F7" s="98"/>
      <c r="G7" s="101" t="s">
        <v>217</v>
      </c>
      <c r="H7" s="98">
        <v>1700</v>
      </c>
    </row>
    <row r="8" spans="1:8" ht="30" x14ac:dyDescent="0.25">
      <c r="A8" s="159"/>
      <c r="B8" s="161"/>
      <c r="C8" s="100"/>
      <c r="D8" s="98"/>
      <c r="E8" s="99"/>
      <c r="F8" s="98"/>
      <c r="G8" s="101" t="s">
        <v>216</v>
      </c>
      <c r="H8" s="98">
        <v>1260</v>
      </c>
    </row>
    <row r="9" spans="1:8" ht="30" x14ac:dyDescent="0.25">
      <c r="A9" s="159"/>
      <c r="B9" s="161"/>
      <c r="C9" s="100"/>
      <c r="D9" s="98"/>
      <c r="E9" s="99"/>
      <c r="F9" s="98"/>
      <c r="G9" s="101" t="s">
        <v>215</v>
      </c>
      <c r="H9" s="98">
        <v>210</v>
      </c>
    </row>
    <row r="10" spans="1:8" x14ac:dyDescent="0.25">
      <c r="A10" s="159"/>
      <c r="B10" s="161"/>
      <c r="C10" s="100"/>
      <c r="D10" s="98"/>
      <c r="E10" s="99"/>
      <c r="F10" s="98"/>
      <c r="G10" s="99"/>
      <c r="H10" s="98"/>
    </row>
    <row r="11" spans="1:8" x14ac:dyDescent="0.25">
      <c r="A11" s="159"/>
      <c r="B11" s="161"/>
      <c r="C11" s="100"/>
      <c r="D11" s="98"/>
      <c r="E11" s="99"/>
      <c r="F11" s="98"/>
      <c r="G11" s="99"/>
      <c r="H11" s="98"/>
    </row>
    <row r="12" spans="1:8" x14ac:dyDescent="0.25">
      <c r="A12" s="159"/>
      <c r="B12" s="161"/>
      <c r="C12" s="100"/>
      <c r="D12" s="98"/>
      <c r="E12" s="99"/>
      <c r="F12" s="98"/>
      <c r="G12" s="99"/>
      <c r="H12" s="98"/>
    </row>
    <row r="13" spans="1:8" x14ac:dyDescent="0.25">
      <c r="A13" s="159"/>
      <c r="B13" s="161"/>
      <c r="C13" s="100"/>
      <c r="D13" s="98"/>
      <c r="E13" s="99"/>
      <c r="F13" s="98"/>
      <c r="G13" s="99"/>
      <c r="H13" s="98"/>
    </row>
    <row r="14" spans="1:8" x14ac:dyDescent="0.25">
      <c r="A14" s="159"/>
      <c r="B14" s="161"/>
      <c r="C14" s="100"/>
      <c r="D14" s="98"/>
      <c r="E14" s="99"/>
      <c r="F14" s="98"/>
      <c r="G14" s="99"/>
      <c r="H14" s="98"/>
    </row>
    <row r="15" spans="1:8" x14ac:dyDescent="0.25">
      <c r="A15" s="159"/>
      <c r="B15" s="161"/>
      <c r="C15" s="100"/>
      <c r="D15" s="98"/>
      <c r="E15" s="99"/>
      <c r="F15" s="98"/>
      <c r="G15" s="99"/>
      <c r="H15" s="98"/>
    </row>
    <row r="16" spans="1:8" x14ac:dyDescent="0.25">
      <c r="A16" s="159"/>
      <c r="B16" s="161"/>
      <c r="C16" s="100"/>
      <c r="D16" s="98"/>
      <c r="E16" s="99"/>
      <c r="F16" s="98"/>
      <c r="G16" s="99"/>
      <c r="H16" s="98"/>
    </row>
    <row r="17" spans="1:8" ht="8.25" customHeight="1" thickBot="1" x14ac:dyDescent="0.3">
      <c r="A17" s="159"/>
      <c r="B17" s="162"/>
      <c r="C17" s="97"/>
      <c r="D17" s="95"/>
      <c r="E17" s="96"/>
      <c r="F17" s="95"/>
      <c r="G17" s="96"/>
      <c r="H17" s="95"/>
    </row>
  </sheetData>
  <mergeCells count="6">
    <mergeCell ref="C1:D1"/>
    <mergeCell ref="E1:F1"/>
    <mergeCell ref="G1:H1"/>
    <mergeCell ref="A2:A17"/>
    <mergeCell ref="B2:B17"/>
    <mergeCell ref="C2:H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7" sqref="E7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276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64" t="s">
        <v>275</v>
      </c>
      <c r="B2" s="140" t="s">
        <v>274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65"/>
      <c r="B3" s="141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45" x14ac:dyDescent="0.25">
      <c r="A4" s="165"/>
      <c r="B4" s="141"/>
      <c r="C4" s="40" t="s">
        <v>273</v>
      </c>
      <c r="D4" s="72">
        <v>60</v>
      </c>
      <c r="E4" s="40" t="s">
        <v>272</v>
      </c>
      <c r="F4" s="114">
        <v>2000</v>
      </c>
      <c r="G4" s="113" t="s">
        <v>271</v>
      </c>
      <c r="H4" s="45" t="s">
        <v>270</v>
      </c>
    </row>
    <row r="5" spans="1:8" ht="30" x14ac:dyDescent="0.25">
      <c r="A5" s="165"/>
      <c r="B5" s="141"/>
      <c r="C5" s="23" t="s">
        <v>269</v>
      </c>
      <c r="D5" s="67">
        <v>57</v>
      </c>
      <c r="E5" s="7"/>
      <c r="F5" s="4"/>
      <c r="G5" s="23" t="s">
        <v>268</v>
      </c>
      <c r="H5" s="41" t="s">
        <v>267</v>
      </c>
    </row>
    <row r="6" spans="1:8" ht="60" x14ac:dyDescent="0.25">
      <c r="A6" s="165"/>
      <c r="B6" s="141"/>
      <c r="C6" s="23" t="s">
        <v>266</v>
      </c>
      <c r="D6" s="67">
        <v>7</v>
      </c>
      <c r="E6" s="7"/>
      <c r="F6" s="4"/>
      <c r="G6" s="112" t="s">
        <v>265</v>
      </c>
      <c r="H6" s="67" t="s">
        <v>264</v>
      </c>
    </row>
    <row r="7" spans="1:8" ht="60" x14ac:dyDescent="0.25">
      <c r="A7" s="165"/>
      <c r="B7" s="141"/>
      <c r="C7" s="3"/>
      <c r="D7" s="4"/>
      <c r="E7" s="7"/>
      <c r="F7" s="4"/>
      <c r="G7" s="111" t="s">
        <v>263</v>
      </c>
      <c r="H7" s="67" t="s">
        <v>262</v>
      </c>
    </row>
    <row r="8" spans="1:8" ht="60" x14ac:dyDescent="0.25">
      <c r="A8" s="165"/>
      <c r="B8" s="141"/>
      <c r="C8" s="3"/>
      <c r="D8" s="4"/>
      <c r="E8" s="7"/>
      <c r="F8" s="4"/>
      <c r="G8" s="111" t="s">
        <v>261</v>
      </c>
      <c r="H8" s="67" t="s">
        <v>260</v>
      </c>
    </row>
    <row r="9" spans="1:8" ht="45" x14ac:dyDescent="0.25">
      <c r="A9" s="165"/>
      <c r="B9" s="141"/>
      <c r="C9" s="3"/>
      <c r="D9" s="4"/>
      <c r="E9" s="7"/>
      <c r="F9" s="4"/>
      <c r="G9" s="40" t="s">
        <v>259</v>
      </c>
      <c r="H9" s="110" t="s">
        <v>258</v>
      </c>
    </row>
    <row r="10" spans="1:8" ht="30" x14ac:dyDescent="0.25">
      <c r="A10" s="165"/>
      <c r="B10" s="141"/>
      <c r="C10" s="3"/>
      <c r="D10" s="4"/>
      <c r="E10" s="7"/>
      <c r="F10" s="4"/>
      <c r="G10" s="23" t="s">
        <v>257</v>
      </c>
      <c r="H10" s="4" t="s">
        <v>256</v>
      </c>
    </row>
    <row r="11" spans="1:8" ht="45" x14ac:dyDescent="0.25">
      <c r="A11" s="165"/>
      <c r="B11" s="141"/>
      <c r="C11" s="3"/>
      <c r="D11" s="4"/>
      <c r="E11" s="7"/>
      <c r="F11" s="4"/>
      <c r="G11" s="23" t="s">
        <v>255</v>
      </c>
      <c r="H11" s="4" t="s">
        <v>254</v>
      </c>
    </row>
    <row r="12" spans="1:8" x14ac:dyDescent="0.25">
      <c r="A12" s="165"/>
      <c r="B12" s="141"/>
      <c r="C12" s="3"/>
      <c r="D12" s="4"/>
      <c r="E12" s="7"/>
      <c r="F12" s="4"/>
      <c r="G12" s="7"/>
      <c r="H12" s="4"/>
    </row>
    <row r="13" spans="1:8" x14ac:dyDescent="0.25">
      <c r="A13" s="165"/>
      <c r="B13" s="141"/>
      <c r="C13" s="3"/>
      <c r="D13" s="4"/>
      <c r="E13" s="7"/>
      <c r="F13" s="4"/>
      <c r="G13" s="7"/>
      <c r="H13" s="4"/>
    </row>
    <row r="14" spans="1:8" x14ac:dyDescent="0.25">
      <c r="A14" s="165"/>
      <c r="B14" s="141"/>
      <c r="C14" s="3"/>
      <c r="D14" s="4"/>
      <c r="E14" s="7"/>
      <c r="F14" s="4"/>
      <c r="G14" s="7"/>
      <c r="H14" s="4"/>
    </row>
    <row r="15" spans="1:8" x14ac:dyDescent="0.25">
      <c r="A15" s="165"/>
      <c r="B15" s="141"/>
      <c r="C15" s="3"/>
      <c r="D15" s="4"/>
      <c r="E15" s="7"/>
      <c r="F15" s="4"/>
      <c r="G15" s="7"/>
      <c r="H15" s="4"/>
    </row>
    <row r="16" spans="1:8" x14ac:dyDescent="0.25">
      <c r="A16" s="165"/>
      <c r="B16" s="141"/>
      <c r="C16" s="3"/>
      <c r="D16" s="4"/>
      <c r="E16" s="7"/>
      <c r="F16" s="4"/>
      <c r="G16" s="7"/>
      <c r="H16" s="4"/>
    </row>
    <row r="17" spans="1:8" ht="15.75" thickBot="1" x14ac:dyDescent="0.3">
      <c r="A17" s="166"/>
      <c r="B17" s="142"/>
      <c r="C17" s="5"/>
      <c r="D17" s="6"/>
      <c r="E17" s="8"/>
      <c r="F17" s="6"/>
      <c r="G17" s="8"/>
      <c r="H17" s="6"/>
    </row>
    <row r="18" spans="1:8" x14ac:dyDescent="0.25">
      <c r="B18" t="s">
        <v>253</v>
      </c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2" sqref="B2:B17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290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67" t="s">
        <v>289</v>
      </c>
      <c r="B2" s="118" t="s">
        <v>288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68"/>
      <c r="B3" s="119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30" x14ac:dyDescent="0.25">
      <c r="A4" s="168"/>
      <c r="B4" s="119"/>
      <c r="C4" s="9" t="s">
        <v>287</v>
      </c>
      <c r="D4" s="10"/>
      <c r="E4" s="11" t="s">
        <v>286</v>
      </c>
      <c r="F4" s="10">
        <v>50</v>
      </c>
      <c r="G4" s="40" t="s">
        <v>284</v>
      </c>
      <c r="H4" s="10">
        <v>1000</v>
      </c>
    </row>
    <row r="5" spans="1:8" ht="30" x14ac:dyDescent="0.25">
      <c r="A5" s="168"/>
      <c r="B5" s="119"/>
      <c r="C5" s="3" t="s">
        <v>285</v>
      </c>
      <c r="D5" s="4"/>
      <c r="E5" s="7" t="s">
        <v>284</v>
      </c>
      <c r="F5" s="4">
        <v>550</v>
      </c>
      <c r="G5" s="23" t="s">
        <v>283</v>
      </c>
      <c r="H5" s="4">
        <v>80</v>
      </c>
    </row>
    <row r="6" spans="1:8" ht="45" x14ac:dyDescent="0.25">
      <c r="A6" s="168"/>
      <c r="B6" s="119"/>
      <c r="C6" s="3" t="s">
        <v>282</v>
      </c>
      <c r="D6" s="4"/>
      <c r="E6" s="7" t="s">
        <v>281</v>
      </c>
      <c r="F6" s="37" t="s">
        <v>280</v>
      </c>
      <c r="G6" s="23" t="s">
        <v>279</v>
      </c>
      <c r="H6" s="4" t="s">
        <v>278</v>
      </c>
    </row>
    <row r="7" spans="1:8" x14ac:dyDescent="0.25">
      <c r="A7" s="168"/>
      <c r="B7" s="119"/>
      <c r="C7" s="3" t="s">
        <v>277</v>
      </c>
      <c r="D7" s="4"/>
      <c r="E7" s="7" t="s">
        <v>19</v>
      </c>
      <c r="F7" s="4">
        <v>2000</v>
      </c>
      <c r="G7" s="7"/>
      <c r="H7" s="4"/>
    </row>
    <row r="8" spans="1:8" x14ac:dyDescent="0.25">
      <c r="A8" s="168"/>
      <c r="B8" s="119"/>
      <c r="C8" s="3"/>
      <c r="D8" s="4">
        <v>10000</v>
      </c>
      <c r="E8" s="7"/>
      <c r="F8" s="4"/>
      <c r="G8" s="7"/>
      <c r="H8" s="4"/>
    </row>
    <row r="9" spans="1:8" x14ac:dyDescent="0.25">
      <c r="A9" s="168"/>
      <c r="B9" s="119"/>
      <c r="C9" s="3"/>
      <c r="D9" s="4"/>
      <c r="E9" s="7"/>
      <c r="F9" s="4"/>
      <c r="G9" s="7"/>
      <c r="H9" s="4"/>
    </row>
    <row r="10" spans="1:8" x14ac:dyDescent="0.25">
      <c r="A10" s="168"/>
      <c r="B10" s="119"/>
      <c r="C10" s="3"/>
      <c r="D10" s="4"/>
      <c r="E10" s="7"/>
      <c r="F10" s="4"/>
      <c r="G10" s="7"/>
      <c r="H10" s="4"/>
    </row>
    <row r="11" spans="1:8" x14ac:dyDescent="0.25">
      <c r="A11" s="168"/>
      <c r="B11" s="119"/>
      <c r="C11" s="3"/>
      <c r="D11" s="4"/>
      <c r="E11" s="7"/>
      <c r="F11" s="4"/>
      <c r="G11" s="7"/>
      <c r="H11" s="4"/>
    </row>
    <row r="12" spans="1:8" x14ac:dyDescent="0.25">
      <c r="A12" s="168"/>
      <c r="B12" s="119"/>
      <c r="C12" s="3"/>
      <c r="D12" s="4"/>
      <c r="E12" s="7"/>
      <c r="F12" s="4"/>
      <c r="G12" s="7"/>
      <c r="H12" s="4"/>
    </row>
    <row r="13" spans="1:8" x14ac:dyDescent="0.25">
      <c r="A13" s="168"/>
      <c r="B13" s="119"/>
      <c r="C13" s="3"/>
      <c r="D13" s="4"/>
      <c r="E13" s="7"/>
      <c r="F13" s="4"/>
      <c r="G13" s="7"/>
      <c r="H13" s="4"/>
    </row>
    <row r="14" spans="1:8" x14ac:dyDescent="0.25">
      <c r="A14" s="168"/>
      <c r="B14" s="119"/>
      <c r="C14" s="3"/>
      <c r="D14" s="4"/>
      <c r="E14" s="7"/>
      <c r="F14" s="4"/>
      <c r="G14" s="7"/>
      <c r="H14" s="4"/>
    </row>
    <row r="15" spans="1:8" x14ac:dyDescent="0.25">
      <c r="A15" s="168"/>
      <c r="B15" s="119"/>
      <c r="C15" s="3"/>
      <c r="D15" s="4"/>
      <c r="E15" s="7"/>
      <c r="F15" s="4"/>
      <c r="G15" s="7"/>
      <c r="H15" s="4"/>
    </row>
    <row r="16" spans="1:8" x14ac:dyDescent="0.25">
      <c r="A16" s="168"/>
      <c r="B16" s="119"/>
      <c r="C16" s="3"/>
      <c r="D16" s="4"/>
      <c r="E16" s="7"/>
      <c r="F16" s="4"/>
      <c r="G16" s="7"/>
      <c r="H16" s="4"/>
    </row>
    <row r="17" spans="1:8" ht="15.75" thickBot="1" x14ac:dyDescent="0.3">
      <c r="A17" s="169"/>
      <c r="B17" s="120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15" sqref="D15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7.5703125" customWidth="1"/>
    <col min="5" max="5" width="32.85546875" customWidth="1"/>
    <col min="6" max="6" width="14.85546875" customWidth="1"/>
    <col min="7" max="7" width="27.7109375" customWidth="1"/>
    <col min="8" max="8" width="22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6" t="s">
        <v>145</v>
      </c>
      <c r="B2" s="118" t="s">
        <v>144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27"/>
      <c r="B3" s="119"/>
      <c r="C3" s="12" t="s">
        <v>4</v>
      </c>
      <c r="D3" s="13" t="s">
        <v>5</v>
      </c>
      <c r="E3" s="75" t="s">
        <v>4</v>
      </c>
      <c r="F3" s="74" t="s">
        <v>5</v>
      </c>
      <c r="G3" s="12" t="s">
        <v>4</v>
      </c>
      <c r="H3" s="13" t="s">
        <v>5</v>
      </c>
    </row>
    <row r="4" spans="1:8" ht="30" customHeight="1" x14ac:dyDescent="0.25">
      <c r="A4" s="127"/>
      <c r="B4" s="119"/>
      <c r="C4" s="9"/>
      <c r="D4" s="73"/>
      <c r="E4" s="52" t="s">
        <v>136</v>
      </c>
      <c r="F4" s="68">
        <v>550</v>
      </c>
      <c r="G4" s="70" t="s">
        <v>143</v>
      </c>
      <c r="H4" s="72">
        <v>600</v>
      </c>
    </row>
    <row r="5" spans="1:8" ht="21.75" customHeight="1" x14ac:dyDescent="0.25">
      <c r="A5" s="127"/>
      <c r="B5" s="119"/>
      <c r="C5" s="3"/>
      <c r="D5" s="53"/>
      <c r="E5" s="52" t="s">
        <v>142</v>
      </c>
      <c r="F5" s="68">
        <v>25000</v>
      </c>
      <c r="G5" s="52" t="s">
        <v>142</v>
      </c>
      <c r="H5" s="68">
        <f>3100+15000</f>
        <v>18100</v>
      </c>
    </row>
    <row r="6" spans="1:8" x14ac:dyDescent="0.25">
      <c r="A6" s="127"/>
      <c r="B6" s="119"/>
      <c r="C6" s="3"/>
      <c r="D6" s="53"/>
      <c r="E6" s="52" t="s">
        <v>141</v>
      </c>
      <c r="F6" s="68" t="s">
        <v>140</v>
      </c>
      <c r="G6" s="70"/>
      <c r="H6" s="68"/>
    </row>
    <row r="7" spans="1:8" x14ac:dyDescent="0.25">
      <c r="A7" s="127"/>
      <c r="B7" s="119"/>
      <c r="C7" s="3"/>
      <c r="D7" s="53"/>
      <c r="E7" s="52" t="s">
        <v>138</v>
      </c>
      <c r="F7" s="68">
        <v>300</v>
      </c>
      <c r="G7" s="71" t="s">
        <v>139</v>
      </c>
      <c r="H7" s="68">
        <v>150</v>
      </c>
    </row>
    <row r="8" spans="1:8" x14ac:dyDescent="0.25">
      <c r="A8" s="127"/>
      <c r="B8" s="119"/>
      <c r="C8" s="3"/>
      <c r="D8" s="53"/>
      <c r="E8" s="52" t="s">
        <v>138</v>
      </c>
      <c r="F8" s="68">
        <v>500</v>
      </c>
      <c r="G8" s="70" t="s">
        <v>137</v>
      </c>
      <c r="H8" s="68">
        <v>360</v>
      </c>
    </row>
    <row r="9" spans="1:8" x14ac:dyDescent="0.25">
      <c r="A9" s="127"/>
      <c r="B9" s="119"/>
      <c r="C9" s="3"/>
      <c r="D9" s="53"/>
      <c r="E9" s="52" t="s">
        <v>136</v>
      </c>
      <c r="F9" s="68">
        <v>27</v>
      </c>
      <c r="G9" s="70" t="s">
        <v>135</v>
      </c>
      <c r="H9" s="68">
        <v>600</v>
      </c>
    </row>
    <row r="10" spans="1:8" x14ac:dyDescent="0.25">
      <c r="A10" s="127"/>
      <c r="B10" s="119"/>
      <c r="C10" s="3"/>
      <c r="D10" s="53"/>
      <c r="E10" s="52" t="s">
        <v>134</v>
      </c>
      <c r="F10" s="68">
        <v>1480</v>
      </c>
      <c r="G10" s="70" t="s">
        <v>133</v>
      </c>
      <c r="H10" s="69">
        <v>150350</v>
      </c>
    </row>
    <row r="11" spans="1:8" x14ac:dyDescent="0.25">
      <c r="A11" s="127"/>
      <c r="B11" s="119"/>
      <c r="C11" s="3"/>
      <c r="D11" s="4"/>
      <c r="E11" s="7"/>
      <c r="F11" s="4"/>
      <c r="G11" s="7" t="s">
        <v>132</v>
      </c>
      <c r="H11" s="68">
        <f>1000+1000</f>
        <v>2000</v>
      </c>
    </row>
    <row r="12" spans="1:8" x14ac:dyDescent="0.25">
      <c r="A12" s="127"/>
      <c r="B12" s="119"/>
      <c r="C12" s="3"/>
      <c r="D12" s="4"/>
      <c r="E12" s="7"/>
      <c r="F12" s="4"/>
      <c r="G12" s="7"/>
      <c r="H12" s="67"/>
    </row>
    <row r="13" spans="1:8" x14ac:dyDescent="0.25">
      <c r="A13" s="127"/>
      <c r="B13" s="119"/>
      <c r="C13" s="3"/>
      <c r="D13" s="4"/>
      <c r="E13" s="7"/>
      <c r="F13" s="4"/>
      <c r="G13" s="7"/>
      <c r="H13" s="67"/>
    </row>
    <row r="14" spans="1:8" x14ac:dyDescent="0.25">
      <c r="A14" s="127"/>
      <c r="B14" s="119"/>
      <c r="C14" s="3"/>
      <c r="D14" s="4"/>
      <c r="E14" s="7"/>
      <c r="F14" s="4"/>
      <c r="G14" s="7"/>
      <c r="H14" s="67"/>
    </row>
    <row r="15" spans="1:8" ht="25.5" customHeight="1" x14ac:dyDescent="0.25">
      <c r="A15" s="127"/>
      <c r="B15" s="119"/>
      <c r="C15" s="3"/>
      <c r="D15" s="4"/>
      <c r="E15" s="7"/>
      <c r="F15" s="4"/>
      <c r="G15" s="7"/>
      <c r="H15" s="67"/>
    </row>
    <row r="16" spans="1:8" ht="28.5" customHeight="1" x14ac:dyDescent="0.25">
      <c r="A16" s="127"/>
      <c r="B16" s="119"/>
      <c r="C16" s="3"/>
      <c r="D16" s="4"/>
      <c r="E16" s="7"/>
      <c r="F16" s="4"/>
      <c r="G16" s="7"/>
      <c r="H16" s="4"/>
    </row>
    <row r="17" spans="1:8" ht="29.25" customHeight="1" thickBot="1" x14ac:dyDescent="0.3">
      <c r="A17" s="128"/>
      <c r="B17" s="120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20" sqref="D20"/>
    </sheetView>
  </sheetViews>
  <sheetFormatPr defaultRowHeight="15" x14ac:dyDescent="0.25"/>
  <cols>
    <col min="1" max="1" width="12.85546875" customWidth="1"/>
    <col min="2" max="2" width="22" customWidth="1"/>
    <col min="3" max="3" width="24.42578125" customWidth="1"/>
    <col min="4" max="4" width="28.140625" customWidth="1"/>
    <col min="5" max="5" width="28.85546875" customWidth="1"/>
    <col min="6" max="6" width="19.140625" customWidth="1"/>
    <col min="7" max="7" width="29.42578125" customWidth="1"/>
    <col min="8" max="8" width="26" style="76" customWidth="1"/>
  </cols>
  <sheetData>
    <row r="1" spans="1:8" ht="60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9" t="s">
        <v>146</v>
      </c>
      <c r="B2" s="132"/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30"/>
      <c r="B3" s="133"/>
      <c r="C3" s="12" t="s">
        <v>4</v>
      </c>
      <c r="D3" s="13" t="s">
        <v>5</v>
      </c>
      <c r="E3" s="75" t="s">
        <v>4</v>
      </c>
      <c r="F3" s="74" t="s">
        <v>5</v>
      </c>
      <c r="G3" s="12" t="s">
        <v>4</v>
      </c>
      <c r="H3" s="79" t="s">
        <v>5</v>
      </c>
    </row>
    <row r="4" spans="1:8" x14ac:dyDescent="0.25">
      <c r="A4" s="130"/>
      <c r="B4" s="133"/>
      <c r="C4" s="9"/>
      <c r="D4" s="73"/>
      <c r="E4" s="52"/>
      <c r="F4" s="68"/>
      <c r="G4" s="78"/>
      <c r="H4" s="72"/>
    </row>
    <row r="5" spans="1:8" x14ac:dyDescent="0.25">
      <c r="A5" s="130"/>
      <c r="B5" s="133"/>
      <c r="C5" s="3"/>
      <c r="D5" s="53"/>
      <c r="E5" s="52" t="s">
        <v>142</v>
      </c>
      <c r="F5" s="69">
        <v>25000</v>
      </c>
      <c r="G5" s="70" t="s">
        <v>143</v>
      </c>
      <c r="H5" s="67">
        <v>300</v>
      </c>
    </row>
    <row r="6" spans="1:8" x14ac:dyDescent="0.25">
      <c r="A6" s="130"/>
      <c r="B6" s="133"/>
      <c r="C6" s="3"/>
      <c r="D6" s="53"/>
      <c r="E6" s="52"/>
      <c r="F6" s="68"/>
      <c r="G6" s="52" t="s">
        <v>142</v>
      </c>
      <c r="H6" s="67">
        <v>5100</v>
      </c>
    </row>
    <row r="7" spans="1:8" x14ac:dyDescent="0.25">
      <c r="A7" s="130"/>
      <c r="B7" s="133"/>
      <c r="C7" s="3"/>
      <c r="D7" s="53"/>
      <c r="E7" s="52"/>
      <c r="F7" s="68"/>
      <c r="G7" s="70" t="s">
        <v>125</v>
      </c>
      <c r="H7" s="67">
        <v>100</v>
      </c>
    </row>
    <row r="8" spans="1:8" x14ac:dyDescent="0.25">
      <c r="A8" s="130"/>
      <c r="B8" s="133"/>
      <c r="C8" s="3"/>
      <c r="D8" s="53"/>
      <c r="E8" s="52"/>
      <c r="F8" s="68"/>
      <c r="G8" s="70" t="s">
        <v>137</v>
      </c>
      <c r="H8" s="67">
        <v>220</v>
      </c>
    </row>
    <row r="9" spans="1:8" x14ac:dyDescent="0.25">
      <c r="A9" s="130"/>
      <c r="B9" s="133"/>
      <c r="C9" s="3"/>
      <c r="D9" s="53"/>
      <c r="E9" s="52"/>
      <c r="F9" s="68"/>
      <c r="G9" s="70" t="s">
        <v>135</v>
      </c>
      <c r="H9" s="67">
        <v>1650</v>
      </c>
    </row>
    <row r="10" spans="1:8" x14ac:dyDescent="0.25">
      <c r="A10" s="130"/>
      <c r="B10" s="133"/>
      <c r="C10" s="3"/>
      <c r="D10" s="53"/>
      <c r="E10" s="52"/>
      <c r="F10" s="68"/>
      <c r="G10" s="70" t="s">
        <v>133</v>
      </c>
      <c r="H10" s="67">
        <f>800+300+250</f>
        <v>1350</v>
      </c>
    </row>
    <row r="11" spans="1:8" x14ac:dyDescent="0.25">
      <c r="A11" s="130"/>
      <c r="B11" s="133"/>
      <c r="C11" s="3"/>
      <c r="D11" s="4"/>
      <c r="E11" s="7"/>
      <c r="F11" s="4"/>
      <c r="G11" s="7" t="s">
        <v>132</v>
      </c>
      <c r="H11" s="67">
        <v>1000</v>
      </c>
    </row>
    <row r="12" spans="1:8" x14ac:dyDescent="0.25">
      <c r="A12" s="130"/>
      <c r="B12" s="133"/>
      <c r="C12" s="3"/>
      <c r="D12" s="4"/>
      <c r="E12" s="7"/>
      <c r="F12" s="4"/>
      <c r="G12" s="7"/>
      <c r="H12" s="67"/>
    </row>
    <row r="13" spans="1:8" x14ac:dyDescent="0.25">
      <c r="A13" s="130"/>
      <c r="B13" s="133"/>
      <c r="C13" s="3"/>
      <c r="D13" s="4"/>
      <c r="E13" s="7"/>
      <c r="F13" s="4"/>
      <c r="G13" s="7"/>
      <c r="H13" s="67"/>
    </row>
    <row r="14" spans="1:8" x14ac:dyDescent="0.25">
      <c r="A14" s="130"/>
      <c r="B14" s="133"/>
      <c r="C14" s="3"/>
      <c r="D14" s="4"/>
      <c r="E14" s="7"/>
      <c r="F14" s="4"/>
      <c r="G14" s="7"/>
      <c r="H14" s="67"/>
    </row>
    <row r="15" spans="1:8" x14ac:dyDescent="0.25">
      <c r="A15" s="130"/>
      <c r="B15" s="133"/>
      <c r="C15" s="3"/>
      <c r="D15" s="4"/>
      <c r="E15" s="7"/>
      <c r="F15" s="4"/>
      <c r="G15" s="7"/>
      <c r="H15" s="67"/>
    </row>
    <row r="16" spans="1:8" x14ac:dyDescent="0.25">
      <c r="A16" s="130"/>
      <c r="B16" s="133"/>
      <c r="C16" s="3"/>
      <c r="D16" s="4"/>
      <c r="E16" s="7"/>
      <c r="F16" s="4"/>
      <c r="G16" s="7"/>
      <c r="H16" s="67"/>
    </row>
    <row r="17" spans="1:8" ht="15.75" thickBot="1" x14ac:dyDescent="0.3">
      <c r="A17" s="131"/>
      <c r="B17" s="134"/>
      <c r="C17" s="5"/>
      <c r="D17" s="6"/>
      <c r="E17" s="8"/>
      <c r="F17" s="6"/>
      <c r="G17" s="8"/>
      <c r="H17" s="77"/>
    </row>
  </sheetData>
  <mergeCells count="6">
    <mergeCell ref="C1:D1"/>
    <mergeCell ref="E1:F1"/>
    <mergeCell ref="G1:H1"/>
    <mergeCell ref="A2:A17"/>
    <mergeCell ref="B2:B17"/>
    <mergeCell ref="C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B1" workbookViewId="0">
      <selection activeCell="C1" sqref="C1:D1"/>
    </sheetView>
  </sheetViews>
  <sheetFormatPr defaultRowHeight="15" x14ac:dyDescent="0.25"/>
  <cols>
    <col min="1" max="2" width="15.7109375" customWidth="1"/>
    <col min="3" max="3" width="25.140625" customWidth="1"/>
    <col min="4" max="4" width="19.140625" customWidth="1"/>
    <col min="5" max="5" width="28" customWidth="1"/>
    <col min="6" max="6" width="22.42578125" customWidth="1"/>
    <col min="7" max="7" width="30.140625" customWidth="1"/>
    <col min="8" max="8" width="28.7109375" customWidth="1"/>
  </cols>
  <sheetData>
    <row r="1" spans="1:8" ht="90" x14ac:dyDescent="0.25">
      <c r="A1" s="1" t="s">
        <v>0</v>
      </c>
      <c r="B1" s="2" t="s">
        <v>1</v>
      </c>
      <c r="C1" s="121" t="s">
        <v>246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9" t="s">
        <v>151</v>
      </c>
      <c r="B2" s="132"/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30"/>
      <c r="B3" s="133"/>
      <c r="C3" s="12" t="s">
        <v>4</v>
      </c>
      <c r="D3" s="13" t="s">
        <v>5</v>
      </c>
      <c r="E3" s="75" t="s">
        <v>4</v>
      </c>
      <c r="F3" s="74" t="s">
        <v>5</v>
      </c>
      <c r="G3" s="12" t="s">
        <v>4</v>
      </c>
      <c r="H3" s="79" t="s">
        <v>5</v>
      </c>
    </row>
    <row r="4" spans="1:8" x14ac:dyDescent="0.25">
      <c r="A4" s="130"/>
      <c r="B4" s="133"/>
      <c r="C4" s="9"/>
      <c r="D4" s="73"/>
      <c r="E4" s="52"/>
      <c r="F4" s="68"/>
      <c r="G4" s="78"/>
      <c r="H4" s="72"/>
    </row>
    <row r="5" spans="1:8" x14ac:dyDescent="0.25">
      <c r="A5" s="130"/>
      <c r="B5" s="133"/>
      <c r="C5" s="80" t="s">
        <v>150</v>
      </c>
      <c r="D5" s="4">
        <v>32</v>
      </c>
      <c r="E5" s="52" t="s">
        <v>149</v>
      </c>
      <c r="F5" s="50">
        <v>3000</v>
      </c>
      <c r="G5" s="70" t="s">
        <v>143</v>
      </c>
      <c r="H5" s="67">
        <v>200</v>
      </c>
    </row>
    <row r="6" spans="1:8" x14ac:dyDescent="0.25">
      <c r="A6" s="130"/>
      <c r="B6" s="133"/>
      <c r="C6" s="3"/>
      <c r="D6" s="53"/>
      <c r="E6" s="52" t="s">
        <v>148</v>
      </c>
      <c r="F6" s="50">
        <v>1150</v>
      </c>
      <c r="G6" s="52" t="s">
        <v>142</v>
      </c>
      <c r="H6" s="67">
        <v>6150</v>
      </c>
    </row>
    <row r="7" spans="1:8" x14ac:dyDescent="0.25">
      <c r="A7" s="130"/>
      <c r="B7" s="133"/>
      <c r="C7" s="3"/>
      <c r="D7" s="53"/>
      <c r="E7" s="52"/>
      <c r="F7" s="68"/>
      <c r="G7" s="70" t="s">
        <v>125</v>
      </c>
      <c r="H7" s="67">
        <v>100</v>
      </c>
    </row>
    <row r="8" spans="1:8" x14ac:dyDescent="0.25">
      <c r="A8" s="130"/>
      <c r="B8" s="133"/>
      <c r="C8" s="3"/>
      <c r="D8" s="53"/>
      <c r="E8" s="52"/>
      <c r="F8" s="68"/>
      <c r="G8" s="71" t="s">
        <v>147</v>
      </c>
      <c r="H8" s="67">
        <v>350</v>
      </c>
    </row>
    <row r="9" spans="1:8" x14ac:dyDescent="0.25">
      <c r="A9" s="130"/>
      <c r="B9" s="133"/>
      <c r="C9" s="3"/>
      <c r="D9" s="53"/>
      <c r="E9" s="52"/>
      <c r="F9" s="68"/>
      <c r="G9" s="70"/>
      <c r="H9" s="67"/>
    </row>
    <row r="10" spans="1:8" x14ac:dyDescent="0.25">
      <c r="A10" s="130"/>
      <c r="B10" s="133"/>
      <c r="C10" s="3"/>
      <c r="D10" s="53"/>
      <c r="E10" s="52"/>
      <c r="F10" s="68"/>
    </row>
    <row r="11" spans="1:8" x14ac:dyDescent="0.25">
      <c r="A11" s="130"/>
      <c r="B11" s="133"/>
      <c r="C11" s="3"/>
      <c r="D11" s="4"/>
      <c r="E11" s="7"/>
      <c r="F11" s="4"/>
      <c r="G11" s="7"/>
      <c r="H11" s="67"/>
    </row>
    <row r="12" spans="1:8" x14ac:dyDescent="0.25">
      <c r="A12" s="130"/>
      <c r="B12" s="133"/>
      <c r="C12" s="3"/>
      <c r="D12" s="4"/>
      <c r="E12" s="7"/>
      <c r="F12" s="4"/>
      <c r="H12" s="67"/>
    </row>
    <row r="13" spans="1:8" x14ac:dyDescent="0.25">
      <c r="A13" s="130"/>
      <c r="B13" s="133"/>
      <c r="C13" s="3"/>
      <c r="D13" s="4"/>
      <c r="E13" s="7"/>
      <c r="F13" s="4"/>
      <c r="G13" s="7"/>
      <c r="H13" s="67"/>
    </row>
    <row r="14" spans="1:8" x14ac:dyDescent="0.25">
      <c r="A14" s="130"/>
      <c r="B14" s="133"/>
      <c r="C14" s="3"/>
      <c r="D14" s="4"/>
      <c r="E14" s="7"/>
      <c r="F14" s="4"/>
      <c r="G14" s="7"/>
      <c r="H14" s="67"/>
    </row>
    <row r="15" spans="1:8" x14ac:dyDescent="0.25">
      <c r="A15" s="130"/>
      <c r="B15" s="133"/>
      <c r="C15" s="3"/>
      <c r="D15" s="4"/>
      <c r="E15" s="7"/>
      <c r="F15" s="4"/>
      <c r="G15" s="7"/>
      <c r="H15" s="67"/>
    </row>
    <row r="16" spans="1:8" x14ac:dyDescent="0.25">
      <c r="A16" s="130"/>
      <c r="B16" s="133"/>
      <c r="C16" s="3"/>
      <c r="D16" s="4"/>
      <c r="E16" s="7"/>
      <c r="F16" s="4"/>
      <c r="G16" s="7"/>
      <c r="H16" s="67"/>
    </row>
    <row r="17" spans="1:8" ht="15.75" thickBot="1" x14ac:dyDescent="0.3">
      <c r="A17" s="131"/>
      <c r="B17" s="134"/>
      <c r="C17" s="5"/>
      <c r="D17" s="6"/>
      <c r="E17" s="8"/>
      <c r="F17" s="6"/>
      <c r="G17" s="8"/>
      <c r="H17" s="77"/>
    </row>
  </sheetData>
  <mergeCells count="6">
    <mergeCell ref="C1:D1"/>
    <mergeCell ref="E1:F1"/>
    <mergeCell ref="G1:H1"/>
    <mergeCell ref="A2:A17"/>
    <mergeCell ref="B2:B17"/>
    <mergeCell ref="C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1" sqref="C1:D1"/>
    </sheetView>
  </sheetViews>
  <sheetFormatPr defaultColWidth="9" defaultRowHeight="15" x14ac:dyDescent="0.25"/>
  <cols>
    <col min="1" max="1" width="16.5703125" customWidth="1"/>
    <col min="2" max="2" width="43.1406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4.42578125" customWidth="1"/>
  </cols>
  <sheetData>
    <row r="1" spans="1:8" ht="30" x14ac:dyDescent="0.25">
      <c r="A1" s="1" t="s">
        <v>0</v>
      </c>
      <c r="B1" s="2" t="s">
        <v>1</v>
      </c>
      <c r="C1" s="121" t="s">
        <v>245</v>
      </c>
      <c r="D1" s="122"/>
      <c r="E1" s="121" t="s">
        <v>179</v>
      </c>
      <c r="F1" s="122"/>
      <c r="G1" s="121" t="s">
        <v>178</v>
      </c>
      <c r="H1" s="122"/>
    </row>
    <row r="2" spans="1:8" ht="15.75" thickBot="1" x14ac:dyDescent="0.3">
      <c r="A2" s="135" t="s">
        <v>177</v>
      </c>
      <c r="B2" s="135" t="s">
        <v>176</v>
      </c>
      <c r="C2" s="137" t="s">
        <v>6</v>
      </c>
      <c r="D2" s="124"/>
      <c r="E2" s="124"/>
      <c r="F2" s="124"/>
      <c r="G2" s="124"/>
      <c r="H2" s="125"/>
    </row>
    <row r="3" spans="1:8" ht="15.75" thickBot="1" x14ac:dyDescent="0.3">
      <c r="A3" s="136"/>
      <c r="B3" s="135"/>
      <c r="C3" s="87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75" x14ac:dyDescent="0.25">
      <c r="A4" s="136"/>
      <c r="B4" s="135"/>
      <c r="C4" s="86" t="s">
        <v>175</v>
      </c>
      <c r="D4" s="72">
        <v>9</v>
      </c>
      <c r="E4" s="85" t="s">
        <v>174</v>
      </c>
      <c r="F4" s="84">
        <v>1100</v>
      </c>
      <c r="G4" s="82" t="s">
        <v>165</v>
      </c>
      <c r="H4" s="84">
        <v>25000</v>
      </c>
    </row>
    <row r="5" spans="1:8" x14ac:dyDescent="0.25">
      <c r="A5" s="136"/>
      <c r="B5" s="135"/>
      <c r="C5" s="54" t="s">
        <v>173</v>
      </c>
      <c r="D5" s="67">
        <v>33</v>
      </c>
      <c r="E5" s="82" t="s">
        <v>172</v>
      </c>
      <c r="F5" s="83">
        <v>245</v>
      </c>
      <c r="G5" s="82" t="s">
        <v>171</v>
      </c>
      <c r="H5" s="83">
        <v>1800</v>
      </c>
    </row>
    <row r="6" spans="1:8" ht="60" x14ac:dyDescent="0.25">
      <c r="A6" s="136"/>
      <c r="B6" s="135"/>
      <c r="C6" s="54" t="s">
        <v>170</v>
      </c>
      <c r="D6" s="67">
        <v>9</v>
      </c>
      <c r="E6" s="82" t="s">
        <v>169</v>
      </c>
      <c r="F6" s="83">
        <v>260</v>
      </c>
      <c r="G6" s="82" t="s">
        <v>158</v>
      </c>
      <c r="H6" s="83">
        <v>130</v>
      </c>
    </row>
    <row r="7" spans="1:8" ht="30" x14ac:dyDescent="0.25">
      <c r="A7" s="136"/>
      <c r="B7" s="135"/>
      <c r="C7" s="54" t="s">
        <v>168</v>
      </c>
      <c r="D7" s="67">
        <v>24</v>
      </c>
      <c r="E7" s="82" t="s">
        <v>167</v>
      </c>
      <c r="F7" s="83">
        <v>3400</v>
      </c>
      <c r="G7" s="82" t="s">
        <v>156</v>
      </c>
      <c r="H7" s="83">
        <v>1000</v>
      </c>
    </row>
    <row r="8" spans="1:8" ht="30" x14ac:dyDescent="0.25">
      <c r="A8" s="136"/>
      <c r="B8" s="135"/>
      <c r="C8" s="54" t="s">
        <v>166</v>
      </c>
      <c r="D8" s="67">
        <v>15</v>
      </c>
      <c r="E8" s="82" t="s">
        <v>165</v>
      </c>
      <c r="F8" s="83">
        <v>5800</v>
      </c>
      <c r="G8" s="82" t="s">
        <v>154</v>
      </c>
      <c r="H8" s="83">
        <v>3000</v>
      </c>
    </row>
    <row r="9" spans="1:8" x14ac:dyDescent="0.25">
      <c r="A9" s="136"/>
      <c r="B9" s="135"/>
      <c r="C9" s="54" t="s">
        <v>164</v>
      </c>
      <c r="D9" s="67">
        <v>96</v>
      </c>
      <c r="E9" s="82" t="s">
        <v>163</v>
      </c>
      <c r="F9" s="83">
        <v>3000</v>
      </c>
      <c r="G9" s="82"/>
      <c r="H9" s="81"/>
    </row>
    <row r="10" spans="1:8" x14ac:dyDescent="0.25">
      <c r="A10" s="136"/>
      <c r="B10" s="135"/>
      <c r="C10" s="54" t="s">
        <v>162</v>
      </c>
      <c r="D10" s="67">
        <v>2</v>
      </c>
      <c r="E10" s="82" t="s">
        <v>161</v>
      </c>
      <c r="F10" s="83" t="s">
        <v>160</v>
      </c>
      <c r="G10" s="82"/>
      <c r="H10" s="81"/>
    </row>
    <row r="11" spans="1:8" x14ac:dyDescent="0.25">
      <c r="A11" s="136"/>
      <c r="B11" s="135"/>
      <c r="C11" s="54" t="s">
        <v>159</v>
      </c>
      <c r="D11" s="67">
        <v>3</v>
      </c>
      <c r="E11" s="82" t="s">
        <v>158</v>
      </c>
      <c r="F11" s="83">
        <v>0</v>
      </c>
      <c r="G11" s="82"/>
      <c r="H11" s="81"/>
    </row>
    <row r="12" spans="1:8" x14ac:dyDescent="0.25">
      <c r="A12" s="136"/>
      <c r="B12" s="135"/>
      <c r="C12" s="54" t="s">
        <v>157</v>
      </c>
      <c r="D12" s="67">
        <v>2</v>
      </c>
      <c r="E12" s="82" t="s">
        <v>156</v>
      </c>
      <c r="F12" s="83">
        <v>0</v>
      </c>
      <c r="G12" s="82"/>
      <c r="H12" s="81"/>
    </row>
    <row r="13" spans="1:8" x14ac:dyDescent="0.25">
      <c r="A13" s="136"/>
      <c r="B13" s="135"/>
      <c r="C13" s="54" t="s">
        <v>155</v>
      </c>
      <c r="D13" s="67">
        <v>3</v>
      </c>
      <c r="E13" s="82" t="s">
        <v>154</v>
      </c>
      <c r="F13" s="83">
        <v>0</v>
      </c>
      <c r="G13" s="82"/>
      <c r="H13" s="81"/>
    </row>
    <row r="14" spans="1:8" ht="30" x14ac:dyDescent="0.25">
      <c r="A14" s="136"/>
      <c r="B14" s="135"/>
      <c r="C14" s="54" t="s">
        <v>153</v>
      </c>
      <c r="D14" s="67">
        <v>9</v>
      </c>
      <c r="E14" s="82"/>
      <c r="F14" s="83"/>
      <c r="G14" s="82"/>
      <c r="H14" s="81"/>
    </row>
    <row r="15" spans="1:8" ht="30" x14ac:dyDescent="0.25">
      <c r="A15" s="136"/>
      <c r="B15" s="135"/>
      <c r="C15" s="54" t="s">
        <v>152</v>
      </c>
      <c r="D15" s="67">
        <v>10</v>
      </c>
      <c r="E15" s="82"/>
      <c r="F15" s="83"/>
      <c r="G15" s="82"/>
      <c r="H15" s="81"/>
    </row>
  </sheetData>
  <mergeCells count="6">
    <mergeCell ref="C1:D1"/>
    <mergeCell ref="E1:F1"/>
    <mergeCell ref="G1:H1"/>
    <mergeCell ref="A2:A15"/>
    <mergeCell ref="B2:B15"/>
    <mergeCell ref="C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8" sqref="E18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6" t="s">
        <v>119</v>
      </c>
      <c r="B2" s="140" t="s">
        <v>118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38"/>
      <c r="B3" s="141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38"/>
      <c r="B4" s="141"/>
      <c r="C4" s="64"/>
      <c r="D4" s="61"/>
      <c r="E4" s="62" t="s">
        <v>117</v>
      </c>
      <c r="F4" s="63" t="s">
        <v>116</v>
      </c>
      <c r="G4" s="62" t="s">
        <v>115</v>
      </c>
      <c r="H4" s="61">
        <v>360</v>
      </c>
    </row>
    <row r="5" spans="1:8" x14ac:dyDescent="0.25">
      <c r="A5" s="138"/>
      <c r="B5" s="141"/>
      <c r="C5" s="60"/>
      <c r="D5" s="58"/>
      <c r="E5" s="59" t="s">
        <v>114</v>
      </c>
      <c r="F5" s="58">
        <v>340</v>
      </c>
      <c r="G5" s="59" t="s">
        <v>113</v>
      </c>
      <c r="H5" s="58">
        <v>200</v>
      </c>
    </row>
    <row r="6" spans="1:8" x14ac:dyDescent="0.25">
      <c r="A6" s="138"/>
      <c r="B6" s="141"/>
      <c r="C6" s="60"/>
      <c r="D6" s="58"/>
      <c r="E6" s="59" t="s">
        <v>112</v>
      </c>
      <c r="F6" s="58">
        <v>340</v>
      </c>
      <c r="G6" s="59" t="s">
        <v>111</v>
      </c>
      <c r="H6" s="58">
        <v>60</v>
      </c>
    </row>
    <row r="7" spans="1:8" x14ac:dyDescent="0.25">
      <c r="A7" s="138"/>
      <c r="B7" s="141"/>
      <c r="C7" s="60"/>
      <c r="D7" s="58"/>
      <c r="E7" s="59" t="s">
        <v>110</v>
      </c>
      <c r="F7" s="58">
        <v>250</v>
      </c>
      <c r="G7" s="62" t="s">
        <v>52</v>
      </c>
      <c r="H7" s="61">
        <v>200</v>
      </c>
    </row>
    <row r="8" spans="1:8" x14ac:dyDescent="0.25">
      <c r="A8" s="138"/>
      <c r="B8" s="141"/>
      <c r="C8" s="60"/>
      <c r="D8" s="58"/>
      <c r="E8" s="59" t="s">
        <v>109</v>
      </c>
      <c r="F8" s="58">
        <v>20</v>
      </c>
      <c r="G8" s="59" t="s">
        <v>108</v>
      </c>
      <c r="H8" s="58">
        <v>3500</v>
      </c>
    </row>
    <row r="9" spans="1:8" x14ac:dyDescent="0.25">
      <c r="A9" s="138"/>
      <c r="B9" s="141"/>
      <c r="C9" s="60"/>
      <c r="D9" s="58"/>
      <c r="E9" s="59" t="s">
        <v>107</v>
      </c>
      <c r="F9" s="58">
        <v>35</v>
      </c>
      <c r="G9" s="59" t="s">
        <v>106</v>
      </c>
      <c r="H9" s="58">
        <v>1000</v>
      </c>
    </row>
    <row r="10" spans="1:8" x14ac:dyDescent="0.25">
      <c r="A10" s="138"/>
      <c r="B10" s="141"/>
      <c r="C10" s="60"/>
      <c r="D10" s="58"/>
      <c r="E10" s="59"/>
      <c r="F10" s="58"/>
      <c r="G10" s="59" t="s">
        <v>105</v>
      </c>
      <c r="H10" s="58" t="s">
        <v>104</v>
      </c>
    </row>
    <row r="11" spans="1:8" x14ac:dyDescent="0.25">
      <c r="A11" s="138"/>
      <c r="B11" s="141"/>
      <c r="C11" s="60"/>
      <c r="D11" s="58"/>
      <c r="E11" s="59"/>
      <c r="F11" s="58"/>
      <c r="G11" s="59"/>
      <c r="H11" s="58"/>
    </row>
    <row r="12" spans="1:8" x14ac:dyDescent="0.25">
      <c r="A12" s="138"/>
      <c r="B12" s="141"/>
      <c r="C12" s="60"/>
      <c r="D12" s="58"/>
      <c r="E12" s="59"/>
      <c r="F12" s="58"/>
      <c r="G12" s="59"/>
      <c r="H12" s="58"/>
    </row>
    <row r="13" spans="1:8" x14ac:dyDescent="0.25">
      <c r="A13" s="138"/>
      <c r="B13" s="141"/>
      <c r="C13" s="60"/>
      <c r="D13" s="58"/>
      <c r="E13" s="59"/>
      <c r="F13" s="58"/>
      <c r="G13" s="59"/>
      <c r="H13" s="58"/>
    </row>
    <row r="14" spans="1:8" x14ac:dyDescent="0.25">
      <c r="A14" s="138"/>
      <c r="B14" s="141"/>
      <c r="C14" s="60"/>
      <c r="D14" s="58"/>
      <c r="E14" s="59"/>
      <c r="F14" s="58"/>
      <c r="G14" s="59"/>
      <c r="H14" s="58"/>
    </row>
    <row r="15" spans="1:8" x14ac:dyDescent="0.25">
      <c r="A15" s="138"/>
      <c r="B15" s="141"/>
      <c r="C15" s="60"/>
      <c r="D15" s="58"/>
      <c r="E15" s="59"/>
      <c r="F15" s="58"/>
      <c r="G15" s="59"/>
      <c r="H15" s="58"/>
    </row>
    <row r="16" spans="1:8" x14ac:dyDescent="0.25">
      <c r="A16" s="138"/>
      <c r="B16" s="141"/>
      <c r="C16" s="60"/>
      <c r="D16" s="58"/>
      <c r="E16" s="59"/>
      <c r="F16" s="58"/>
      <c r="G16" s="59"/>
      <c r="H16" s="58"/>
    </row>
    <row r="17" spans="1:8" ht="15.75" thickBot="1" x14ac:dyDescent="0.3">
      <c r="A17" s="139"/>
      <c r="B17" s="142"/>
      <c r="C17" s="57"/>
      <c r="D17" s="55"/>
      <c r="E17" s="56"/>
      <c r="F17" s="55"/>
      <c r="G17" s="56"/>
      <c r="H17" s="55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16" sqref="C16"/>
    </sheetView>
  </sheetViews>
  <sheetFormatPr defaultRowHeight="15" x14ac:dyDescent="0.25"/>
  <cols>
    <col min="1" max="1" width="16" customWidth="1"/>
    <col min="2" max="2" width="39.42578125" customWidth="1"/>
    <col min="3" max="3" width="27.28515625" customWidth="1"/>
    <col min="4" max="4" width="13.5703125" customWidth="1"/>
    <col min="5" max="5" width="28.85546875" customWidth="1"/>
    <col min="6" max="6" width="14.85546875" customWidth="1"/>
    <col min="7" max="7" width="36.7109375" customWidth="1"/>
    <col min="8" max="8" width="10.7109375" customWidth="1"/>
  </cols>
  <sheetData>
    <row r="1" spans="1:8" ht="107.25" customHeight="1" x14ac:dyDescent="0.25">
      <c r="A1" s="1" t="s">
        <v>0</v>
      </c>
      <c r="B1" s="2" t="s">
        <v>1</v>
      </c>
      <c r="C1" s="121" t="s">
        <v>103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15" t="s">
        <v>102</v>
      </c>
      <c r="B2" s="143" t="s">
        <v>101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16"/>
      <c r="B3" s="144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16"/>
      <c r="B4" s="144"/>
      <c r="C4" s="46" t="s">
        <v>100</v>
      </c>
      <c r="D4" s="45">
        <v>50</v>
      </c>
      <c r="E4" s="42" t="s">
        <v>92</v>
      </c>
      <c r="F4" s="41">
        <v>14300</v>
      </c>
      <c r="G4" s="46" t="s">
        <v>100</v>
      </c>
      <c r="H4" s="45">
        <v>700</v>
      </c>
    </row>
    <row r="5" spans="1:8" x14ac:dyDescent="0.25">
      <c r="A5" s="116"/>
      <c r="B5" s="144"/>
      <c r="C5" s="42" t="s">
        <v>99</v>
      </c>
      <c r="D5" s="41">
        <v>26</v>
      </c>
      <c r="E5" s="42" t="s">
        <v>89</v>
      </c>
      <c r="F5" s="41" t="s">
        <v>98</v>
      </c>
      <c r="G5" s="42" t="s">
        <v>97</v>
      </c>
      <c r="H5" s="41">
        <v>100</v>
      </c>
    </row>
    <row r="6" spans="1:8" x14ac:dyDescent="0.25">
      <c r="A6" s="116"/>
      <c r="B6" s="144"/>
      <c r="C6" s="42" t="s">
        <v>95</v>
      </c>
      <c r="D6" s="41">
        <v>18</v>
      </c>
      <c r="E6" s="42" t="s">
        <v>96</v>
      </c>
      <c r="F6" s="41">
        <v>2230</v>
      </c>
      <c r="G6" s="42" t="s">
        <v>95</v>
      </c>
      <c r="H6" s="41">
        <v>400</v>
      </c>
    </row>
    <row r="7" spans="1:8" x14ac:dyDescent="0.25">
      <c r="A7" s="116"/>
      <c r="B7" s="144"/>
      <c r="C7" s="42" t="s">
        <v>94</v>
      </c>
      <c r="D7" s="41">
        <v>5</v>
      </c>
      <c r="E7" s="42" t="s">
        <v>90</v>
      </c>
      <c r="F7" s="41">
        <v>22619</v>
      </c>
      <c r="G7" s="42" t="s">
        <v>89</v>
      </c>
      <c r="H7" s="41" t="s">
        <v>93</v>
      </c>
    </row>
    <row r="8" spans="1:8" x14ac:dyDescent="0.25">
      <c r="A8" s="116"/>
      <c r="B8" s="144"/>
      <c r="C8" s="42" t="s">
        <v>92</v>
      </c>
      <c r="D8" s="41">
        <v>6</v>
      </c>
      <c r="E8" s="42" t="s">
        <v>91</v>
      </c>
      <c r="F8" s="41">
        <v>516</v>
      </c>
      <c r="G8" s="49" t="s">
        <v>90</v>
      </c>
      <c r="H8" s="41">
        <v>800</v>
      </c>
    </row>
    <row r="9" spans="1:8" x14ac:dyDescent="0.25">
      <c r="A9" s="116"/>
      <c r="B9" s="144"/>
      <c r="C9" s="42" t="s">
        <v>89</v>
      </c>
      <c r="D9" s="41">
        <v>10</v>
      </c>
      <c r="E9" s="42" t="s">
        <v>88</v>
      </c>
      <c r="F9" s="51">
        <v>2000</v>
      </c>
      <c r="G9" s="52"/>
      <c r="H9" s="52"/>
    </row>
    <row r="10" spans="1:8" x14ac:dyDescent="0.25">
      <c r="A10" s="116"/>
      <c r="B10" s="144"/>
      <c r="C10" s="42"/>
      <c r="D10" s="51"/>
      <c r="E10" s="52"/>
      <c r="F10" s="53"/>
      <c r="G10" s="50"/>
      <c r="H10" s="50"/>
    </row>
    <row r="11" spans="1:8" x14ac:dyDescent="0.25">
      <c r="A11" s="116"/>
      <c r="B11" s="144"/>
      <c r="C11" s="42"/>
      <c r="D11" s="51"/>
      <c r="E11" s="52"/>
      <c r="F11" s="53"/>
      <c r="G11" s="52"/>
      <c r="H11" s="52"/>
    </row>
    <row r="12" spans="1:8" x14ac:dyDescent="0.25">
      <c r="A12" s="116"/>
      <c r="B12" s="144"/>
      <c r="C12" s="42"/>
      <c r="D12" s="51"/>
      <c r="E12" s="52"/>
      <c r="F12" s="52"/>
      <c r="G12" s="49"/>
      <c r="H12" s="41"/>
    </row>
    <row r="13" spans="1:8" x14ac:dyDescent="0.25">
      <c r="A13" s="116"/>
      <c r="B13" s="144"/>
      <c r="C13" s="42"/>
      <c r="D13" s="51"/>
      <c r="E13" s="52"/>
      <c r="F13" s="52"/>
      <c r="G13" s="49"/>
      <c r="H13" s="41"/>
    </row>
    <row r="14" spans="1:8" x14ac:dyDescent="0.25">
      <c r="A14" s="116"/>
      <c r="B14" s="144"/>
      <c r="C14" s="42"/>
      <c r="D14" s="51"/>
      <c r="E14" s="52"/>
      <c r="F14" s="52"/>
      <c r="G14" s="49"/>
      <c r="H14" s="41"/>
    </row>
    <row r="15" spans="1:8" x14ac:dyDescent="0.25">
      <c r="A15" s="116"/>
      <c r="B15" s="144"/>
      <c r="C15" s="42"/>
      <c r="D15" s="51"/>
      <c r="E15" s="50"/>
      <c r="F15" s="50"/>
      <c r="G15" s="49"/>
      <c r="H15" s="41"/>
    </row>
    <row r="16" spans="1:8" x14ac:dyDescent="0.25">
      <c r="A16" s="116"/>
      <c r="B16" s="144"/>
      <c r="C16" s="42"/>
      <c r="D16" s="41"/>
      <c r="E16" s="42"/>
      <c r="F16" s="41"/>
      <c r="G16" s="42"/>
      <c r="H16" s="41"/>
    </row>
    <row r="17" spans="1:8" ht="15.75" thickBot="1" x14ac:dyDescent="0.3">
      <c r="A17" s="117"/>
      <c r="B17" s="145"/>
      <c r="C17" s="48"/>
      <c r="D17" s="47"/>
      <c r="E17" s="48"/>
      <c r="F17" s="47"/>
      <c r="G17" s="48"/>
      <c r="H17" s="47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B2" sqref="B2:B17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7.14062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252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6" t="s">
        <v>214</v>
      </c>
      <c r="B2" s="146" t="s">
        <v>213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27"/>
      <c r="B3" s="119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x14ac:dyDescent="0.25">
      <c r="A4" s="127"/>
      <c r="B4" s="119"/>
      <c r="C4" s="9" t="s">
        <v>251</v>
      </c>
      <c r="D4" s="10" t="s">
        <v>212</v>
      </c>
      <c r="E4" s="11" t="s">
        <v>211</v>
      </c>
      <c r="F4" s="10" t="s">
        <v>181</v>
      </c>
      <c r="G4" s="11" t="s">
        <v>211</v>
      </c>
      <c r="H4" s="10">
        <v>1000</v>
      </c>
    </row>
    <row r="5" spans="1:8" x14ac:dyDescent="0.25">
      <c r="A5" s="127"/>
      <c r="B5" s="119"/>
      <c r="C5" s="3"/>
      <c r="D5" s="4"/>
      <c r="E5" s="7" t="s">
        <v>207</v>
      </c>
      <c r="F5" s="4" t="s">
        <v>210</v>
      </c>
      <c r="G5" s="7" t="s">
        <v>209</v>
      </c>
      <c r="H5" s="4">
        <v>198</v>
      </c>
    </row>
    <row r="6" spans="1:8" x14ac:dyDescent="0.25">
      <c r="A6" s="127"/>
      <c r="B6" s="119"/>
      <c r="C6" s="3"/>
      <c r="D6" s="4"/>
      <c r="E6" s="7" t="s">
        <v>208</v>
      </c>
      <c r="F6" s="4">
        <v>200</v>
      </c>
      <c r="G6" s="7" t="s">
        <v>207</v>
      </c>
      <c r="H6" s="4">
        <v>60200</v>
      </c>
    </row>
    <row r="7" spans="1:8" x14ac:dyDescent="0.25">
      <c r="A7" s="127"/>
      <c r="B7" s="119"/>
      <c r="C7" s="3"/>
      <c r="D7" s="4"/>
      <c r="E7" s="7" t="s">
        <v>80</v>
      </c>
      <c r="F7" s="4">
        <v>2000</v>
      </c>
      <c r="G7" s="7" t="s">
        <v>43</v>
      </c>
      <c r="H7" s="4">
        <v>19</v>
      </c>
    </row>
    <row r="8" spans="1:8" x14ac:dyDescent="0.25">
      <c r="A8" s="127"/>
      <c r="B8" s="119"/>
      <c r="C8" s="3"/>
      <c r="D8" s="4"/>
      <c r="E8" s="7" t="s">
        <v>110</v>
      </c>
      <c r="F8" s="4" t="s">
        <v>202</v>
      </c>
      <c r="G8" s="7" t="s">
        <v>206</v>
      </c>
      <c r="H8" s="4">
        <v>1000</v>
      </c>
    </row>
    <row r="9" spans="1:8" x14ac:dyDescent="0.25">
      <c r="A9" s="127"/>
      <c r="B9" s="119"/>
      <c r="C9" s="3"/>
      <c r="D9" s="4"/>
      <c r="E9" s="7" t="s">
        <v>40</v>
      </c>
      <c r="F9" s="4" t="s">
        <v>205</v>
      </c>
      <c r="G9" s="7" t="s">
        <v>204</v>
      </c>
      <c r="H9" s="4">
        <v>1000</v>
      </c>
    </row>
    <row r="10" spans="1:8" x14ac:dyDescent="0.25">
      <c r="A10" s="127"/>
      <c r="B10" s="119"/>
      <c r="C10" s="3"/>
      <c r="D10" s="4"/>
      <c r="E10" s="7" t="s">
        <v>203</v>
      </c>
      <c r="F10" s="4" t="s">
        <v>202</v>
      </c>
      <c r="G10" s="7" t="s">
        <v>201</v>
      </c>
      <c r="H10" s="4" t="s">
        <v>200</v>
      </c>
    </row>
    <row r="11" spans="1:8" ht="30" x14ac:dyDescent="0.25">
      <c r="A11" s="127"/>
      <c r="B11" s="119"/>
      <c r="C11" s="3"/>
      <c r="D11" s="4"/>
      <c r="E11" s="23" t="s">
        <v>199</v>
      </c>
      <c r="F11" s="4" t="s">
        <v>198</v>
      </c>
      <c r="G11" s="7" t="s">
        <v>80</v>
      </c>
      <c r="H11" s="4">
        <v>6800</v>
      </c>
    </row>
    <row r="12" spans="1:8" x14ac:dyDescent="0.25">
      <c r="A12" s="127"/>
      <c r="B12" s="119"/>
      <c r="C12" s="3"/>
      <c r="D12" s="4"/>
      <c r="E12" s="7" t="s">
        <v>197</v>
      </c>
      <c r="F12" s="4" t="s">
        <v>194</v>
      </c>
      <c r="G12" s="7" t="s">
        <v>196</v>
      </c>
      <c r="H12" s="4">
        <v>30</v>
      </c>
    </row>
    <row r="13" spans="1:8" x14ac:dyDescent="0.25">
      <c r="A13" s="127"/>
      <c r="B13" s="119"/>
      <c r="C13" s="3"/>
      <c r="D13" s="4"/>
      <c r="E13" s="7" t="s">
        <v>195</v>
      </c>
      <c r="F13" s="4" t="s">
        <v>194</v>
      </c>
      <c r="G13" s="7" t="s">
        <v>190</v>
      </c>
      <c r="H13" s="4" t="s">
        <v>193</v>
      </c>
    </row>
    <row r="14" spans="1:8" ht="30" x14ac:dyDescent="0.25">
      <c r="A14" s="127"/>
      <c r="B14" s="119"/>
      <c r="C14" s="3"/>
      <c r="D14" s="4"/>
      <c r="E14" s="23" t="s">
        <v>192</v>
      </c>
      <c r="F14" s="4" t="s">
        <v>191</v>
      </c>
      <c r="G14" s="7" t="s">
        <v>190</v>
      </c>
      <c r="H14" s="4" t="s">
        <v>189</v>
      </c>
    </row>
    <row r="15" spans="1:8" x14ac:dyDescent="0.25">
      <c r="A15" s="127"/>
      <c r="B15" s="119"/>
      <c r="C15" s="3"/>
      <c r="D15" s="4"/>
      <c r="E15" s="7"/>
      <c r="F15" s="4"/>
      <c r="G15" s="7" t="s">
        <v>188</v>
      </c>
      <c r="H15" s="4" t="s">
        <v>187</v>
      </c>
    </row>
    <row r="16" spans="1:8" ht="30" x14ac:dyDescent="0.25">
      <c r="A16" s="127"/>
      <c r="B16" s="119"/>
      <c r="C16" s="3"/>
      <c r="D16" s="4"/>
      <c r="E16" s="7"/>
      <c r="F16" s="4"/>
      <c r="G16" s="23" t="s">
        <v>186</v>
      </c>
      <c r="H16" s="4" t="s">
        <v>185</v>
      </c>
    </row>
    <row r="17" spans="1:8" ht="15.75" thickBot="1" x14ac:dyDescent="0.3">
      <c r="A17" s="128"/>
      <c r="B17" s="120"/>
      <c r="C17" s="5"/>
      <c r="D17" s="6"/>
      <c r="E17" s="8"/>
      <c r="F17" s="6"/>
      <c r="G17" s="8" t="s">
        <v>184</v>
      </c>
      <c r="H17" s="6" t="s">
        <v>183</v>
      </c>
    </row>
    <row r="18" spans="1:8" x14ac:dyDescent="0.25">
      <c r="A18" s="93"/>
      <c r="B18" s="92"/>
      <c r="C18" s="91"/>
      <c r="D18" s="90"/>
      <c r="E18" s="90"/>
      <c r="F18" s="90"/>
      <c r="G18" s="89" t="s">
        <v>52</v>
      </c>
      <c r="H18" s="88" t="s">
        <v>182</v>
      </c>
    </row>
    <row r="19" spans="1:8" x14ac:dyDescent="0.25">
      <c r="A19" s="93"/>
      <c r="B19" s="92"/>
      <c r="C19" s="91"/>
      <c r="D19" s="90"/>
      <c r="E19" s="90"/>
      <c r="F19" s="90"/>
      <c r="G19" s="89" t="s">
        <v>126</v>
      </c>
      <c r="H19" s="88" t="s">
        <v>181</v>
      </c>
    </row>
    <row r="20" spans="1:8" x14ac:dyDescent="0.25">
      <c r="G20" s="89" t="s">
        <v>125</v>
      </c>
      <c r="H20" s="88" t="s">
        <v>180</v>
      </c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90" zoomScaleNormal="90" workbookViewId="0">
      <selection activeCell="C5" sqref="C5"/>
    </sheetView>
  </sheetViews>
  <sheetFormatPr defaultRowHeight="15" x14ac:dyDescent="0.25"/>
  <cols>
    <col min="1" max="1" width="13.7109375" customWidth="1"/>
    <col min="2" max="2" width="39.42578125" customWidth="1"/>
    <col min="3" max="3" width="22.85546875" customWidth="1"/>
    <col min="4" max="4" width="13.5703125" customWidth="1"/>
    <col min="5" max="5" width="22" customWidth="1"/>
    <col min="6" max="6" width="14.85546875" customWidth="1"/>
    <col min="7" max="7" width="18" customWidth="1"/>
    <col min="8" max="8" width="10.7109375" customWidth="1"/>
  </cols>
  <sheetData>
    <row r="1" spans="1:8" ht="86.25" customHeight="1" x14ac:dyDescent="0.25">
      <c r="A1" s="1" t="s">
        <v>0</v>
      </c>
      <c r="B1" s="2" t="s">
        <v>1</v>
      </c>
      <c r="C1" s="121" t="s">
        <v>7</v>
      </c>
      <c r="D1" s="122"/>
      <c r="E1" s="121" t="s">
        <v>2</v>
      </c>
      <c r="F1" s="122"/>
      <c r="G1" s="121" t="s">
        <v>3</v>
      </c>
      <c r="H1" s="122"/>
    </row>
    <row r="2" spans="1:8" ht="15.75" thickBot="1" x14ac:dyDescent="0.3">
      <c r="A2" s="126" t="s">
        <v>87</v>
      </c>
      <c r="B2" s="147" t="s">
        <v>244</v>
      </c>
      <c r="C2" s="123" t="s">
        <v>6</v>
      </c>
      <c r="D2" s="124"/>
      <c r="E2" s="124"/>
      <c r="F2" s="124"/>
      <c r="G2" s="124"/>
      <c r="H2" s="125"/>
    </row>
    <row r="3" spans="1:8" ht="15.75" thickBot="1" x14ac:dyDescent="0.3">
      <c r="A3" s="127"/>
      <c r="B3" s="148"/>
      <c r="C3" s="12" t="s">
        <v>4</v>
      </c>
      <c r="D3" s="13" t="s">
        <v>5</v>
      </c>
      <c r="E3" s="12" t="s">
        <v>4</v>
      </c>
      <c r="F3" s="13" t="s">
        <v>5</v>
      </c>
      <c r="G3" s="12" t="s">
        <v>4</v>
      </c>
      <c r="H3" s="13" t="s">
        <v>5</v>
      </c>
    </row>
    <row r="4" spans="1:8" ht="45" x14ac:dyDescent="0.25">
      <c r="A4" s="127"/>
      <c r="B4" s="148"/>
      <c r="C4" s="9">
        <v>0</v>
      </c>
      <c r="D4" s="10">
        <v>0</v>
      </c>
      <c r="E4" s="40" t="s">
        <v>86</v>
      </c>
      <c r="F4" s="10">
        <v>50</v>
      </c>
      <c r="G4" s="11" t="s">
        <v>43</v>
      </c>
      <c r="H4" s="10">
        <v>20</v>
      </c>
    </row>
    <row r="5" spans="1:8" ht="45" x14ac:dyDescent="0.25">
      <c r="A5" s="127"/>
      <c r="B5" s="148"/>
      <c r="C5" s="3"/>
      <c r="D5" s="4"/>
      <c r="E5" s="23" t="s">
        <v>243</v>
      </c>
      <c r="F5" s="4">
        <v>150</v>
      </c>
      <c r="G5" s="23" t="s">
        <v>242</v>
      </c>
      <c r="H5" s="4" t="s">
        <v>241</v>
      </c>
    </row>
    <row r="6" spans="1:8" ht="63" customHeight="1" x14ac:dyDescent="0.25">
      <c r="A6" s="127"/>
      <c r="B6" s="148"/>
      <c r="C6" s="3"/>
      <c r="D6" s="4"/>
      <c r="E6" s="23" t="s">
        <v>240</v>
      </c>
      <c r="F6" s="4">
        <v>50</v>
      </c>
      <c r="G6" s="23" t="s">
        <v>239</v>
      </c>
      <c r="H6" s="4">
        <v>1000</v>
      </c>
    </row>
    <row r="7" spans="1:8" ht="30" x14ac:dyDescent="0.25">
      <c r="A7" s="127"/>
      <c r="B7" s="148"/>
      <c r="C7" s="3"/>
      <c r="D7" s="4"/>
      <c r="E7" s="7"/>
      <c r="F7" s="4"/>
      <c r="G7" s="23" t="s">
        <v>19</v>
      </c>
      <c r="H7" s="4">
        <v>500</v>
      </c>
    </row>
    <row r="8" spans="1:8" ht="30" x14ac:dyDescent="0.25">
      <c r="A8" s="127"/>
      <c r="B8" s="148"/>
      <c r="C8" s="3"/>
      <c r="D8" s="4"/>
      <c r="E8" s="7"/>
      <c r="F8" s="4"/>
      <c r="G8" s="23" t="s">
        <v>238</v>
      </c>
      <c r="H8" s="109" t="s">
        <v>237</v>
      </c>
    </row>
    <row r="9" spans="1:8" ht="30" x14ac:dyDescent="0.25">
      <c r="A9" s="127"/>
      <c r="B9" s="148"/>
      <c r="C9" s="3"/>
      <c r="D9" s="4"/>
      <c r="E9" s="7"/>
      <c r="F9" s="4"/>
      <c r="G9" s="23" t="s">
        <v>236</v>
      </c>
      <c r="H9" s="109" t="s">
        <v>235</v>
      </c>
    </row>
    <row r="10" spans="1:8" ht="30" x14ac:dyDescent="0.25">
      <c r="A10" s="127"/>
      <c r="B10" s="148"/>
      <c r="C10" s="3"/>
      <c r="D10" s="4"/>
      <c r="E10" s="7"/>
      <c r="F10" s="4"/>
      <c r="G10" s="23" t="s">
        <v>234</v>
      </c>
      <c r="H10" s="109" t="s">
        <v>233</v>
      </c>
    </row>
    <row r="11" spans="1:8" ht="30" x14ac:dyDescent="0.25">
      <c r="A11" s="127"/>
      <c r="B11" s="148"/>
      <c r="C11" s="3"/>
      <c r="D11" s="4"/>
      <c r="E11" s="7"/>
      <c r="F11" s="4"/>
      <c r="G11" s="23" t="s">
        <v>232</v>
      </c>
      <c r="H11" s="109" t="s">
        <v>231</v>
      </c>
    </row>
    <row r="12" spans="1:8" ht="30" x14ac:dyDescent="0.25">
      <c r="A12" s="127"/>
      <c r="B12" s="148"/>
      <c r="C12" s="3"/>
      <c r="D12" s="4"/>
      <c r="E12" s="7"/>
      <c r="F12" s="4"/>
      <c r="G12" s="23" t="s">
        <v>230</v>
      </c>
      <c r="H12" s="109" t="s">
        <v>229</v>
      </c>
    </row>
    <row r="13" spans="1:8" ht="45" x14ac:dyDescent="0.25">
      <c r="A13" s="127"/>
      <c r="B13" s="148"/>
      <c r="C13" s="3"/>
      <c r="D13" s="4"/>
      <c r="E13" s="7"/>
      <c r="F13" s="4"/>
      <c r="G13" s="23" t="s">
        <v>228</v>
      </c>
      <c r="H13" s="109" t="s">
        <v>227</v>
      </c>
    </row>
    <row r="14" spans="1:8" ht="45" x14ac:dyDescent="0.25">
      <c r="A14" s="127"/>
      <c r="B14" s="148"/>
      <c r="C14" s="3"/>
      <c r="D14" s="4"/>
      <c r="E14" s="7"/>
      <c r="F14" s="4"/>
      <c r="G14" s="23" t="s">
        <v>226</v>
      </c>
      <c r="H14" s="109" t="s">
        <v>225</v>
      </c>
    </row>
    <row r="15" spans="1:8" x14ac:dyDescent="0.25">
      <c r="A15" s="127"/>
      <c r="B15" s="148"/>
      <c r="C15" s="3"/>
      <c r="D15" s="4"/>
      <c r="E15" s="7"/>
      <c r="F15" s="4"/>
      <c r="G15" s="7"/>
      <c r="H15" s="4"/>
    </row>
    <row r="16" spans="1:8" x14ac:dyDescent="0.25">
      <c r="A16" s="127"/>
      <c r="B16" s="148"/>
      <c r="C16" s="3"/>
      <c r="D16" s="4"/>
      <c r="E16" s="7"/>
      <c r="F16" s="4"/>
      <c r="G16" s="7"/>
      <c r="H16" s="4"/>
    </row>
    <row r="17" spans="1:8" ht="15.75" thickBot="1" x14ac:dyDescent="0.3">
      <c r="A17" s="128"/>
      <c r="B17" s="149"/>
      <c r="C17" s="5"/>
      <c r="D17" s="6"/>
      <c r="E17" s="8"/>
      <c r="F17" s="6"/>
      <c r="G17" s="8"/>
      <c r="H17" s="6"/>
    </row>
  </sheetData>
  <mergeCells count="6">
    <mergeCell ref="A2:A17"/>
    <mergeCell ref="B2:B17"/>
    <mergeCell ref="C1:D1"/>
    <mergeCell ref="C2:H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1. COPERNICUS PL</vt:lpstr>
      <vt:lpstr>2.PCK</vt:lpstr>
      <vt:lpstr>2.1.Wincenty </vt:lpstr>
      <vt:lpstr>2.2. Zakaźny</vt:lpstr>
      <vt:lpstr>2.3.Ceynowy</vt:lpstr>
      <vt:lpstr>3.WSS SŁUPSK</vt:lpstr>
      <vt:lpstr>4. KOŚCIERZYNA</vt:lpstr>
      <vt:lpstr>5. POLANKI</vt:lpstr>
      <vt:lpstr>6. KOCBOROWO</vt:lpstr>
      <vt:lpstr>7. WSP Bilikiewicza</vt:lpstr>
      <vt:lpstr>8. SPR GDAŃSK</vt:lpstr>
      <vt:lpstr>9. SPR SŁUPSK</vt:lpstr>
      <vt:lpstr>10. WOTU</vt:lpstr>
      <vt:lpstr>11. PZOZ</vt:lpstr>
      <vt:lpstr>12. WOMP</vt:lpstr>
      <vt:lpstr>13. PCR SOPOT</vt:lpstr>
      <vt:lpstr>14. CZP SŁUPSK</vt:lpstr>
      <vt:lpstr>15. PRABUTY</vt:lpstr>
      <vt:lpstr>Arkusz1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umwp</dc:creator>
  <cp:lastModifiedBy>blewkowicz</cp:lastModifiedBy>
  <cp:lastPrinted>2020-04-02T10:58:42Z</cp:lastPrinted>
  <dcterms:created xsi:type="dcterms:W3CDTF">2020-04-02T09:57:09Z</dcterms:created>
  <dcterms:modified xsi:type="dcterms:W3CDTF">2020-04-03T16:56:41Z</dcterms:modified>
</cp:coreProperties>
</file>